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тигул\Desktop\Эльфи\Аралық 15 балабақша\22-23 МОНИТОРИНГ\Қорытынды 2022-2023\ПДФ\"/>
    </mc:Choice>
  </mc:AlternateContent>
  <bookViews>
    <workbookView xWindow="0" yWindow="0" windowWidth="20490" windowHeight="7755"/>
  </bookViews>
  <sheets>
    <sheet name="ортаңғы Ботақан" sheetId="11" r:id="rId1"/>
    <sheet name="ересек топ Құлпынай, Балапан" sheetId="12" r:id="rId2"/>
    <sheet name="мектепалды тобы Даярлық Гүлдер" sheetId="13" r:id="rId3"/>
    <sheet name="МДҰ әдіскерінің жинағы" sheetId="16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3" l="1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D10" i="13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B13" i="16"/>
  <c r="E13" i="16"/>
  <c r="D13" i="16"/>
  <c r="C13" i="16"/>
  <c r="E10" i="11"/>
  <c r="F13" i="16"/>
  <c r="G13" i="16"/>
  <c r="H13" i="16"/>
  <c r="I13" i="16"/>
  <c r="J13" i="16"/>
  <c r="K13" i="16"/>
  <c r="L13" i="16"/>
  <c r="M13" i="16"/>
  <c r="N13" i="16"/>
  <c r="O13" i="16"/>
  <c r="P13" i="16"/>
  <c r="Q13" i="16"/>
  <c r="D11" i="12"/>
  <c r="E12" i="12" s="1"/>
  <c r="D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F12" i="12" l="1"/>
  <c r="G12" i="12"/>
  <c r="Q11" i="13"/>
  <c r="C14" i="16"/>
  <c r="Q11" i="11"/>
  <c r="Q12" i="12"/>
  <c r="I14" i="16"/>
  <c r="N11" i="13"/>
  <c r="R11" i="13"/>
  <c r="F11" i="13"/>
  <c r="J11" i="13"/>
  <c r="G11" i="13"/>
  <c r="K11" i="13"/>
  <c r="O11" i="13"/>
  <c r="S11" i="13"/>
  <c r="D11" i="13"/>
  <c r="H11" i="13"/>
  <c r="L11" i="13"/>
  <c r="P11" i="13"/>
  <c r="E11" i="13"/>
  <c r="I11" i="13"/>
  <c r="M11" i="13"/>
  <c r="J12" i="12"/>
  <c r="N12" i="12"/>
  <c r="R12" i="12"/>
  <c r="K12" i="12"/>
  <c r="O12" i="12"/>
  <c r="S12" i="12"/>
  <c r="D12" i="12"/>
  <c r="H12" i="12"/>
  <c r="L12" i="12"/>
  <c r="P12" i="12"/>
  <c r="I12" i="12"/>
  <c r="M12" i="12"/>
  <c r="J11" i="11"/>
  <c r="N11" i="11"/>
  <c r="R11" i="11"/>
  <c r="G11" i="11"/>
  <c r="K11" i="11"/>
  <c r="O11" i="11"/>
  <c r="S11" i="11"/>
  <c r="H11" i="11"/>
  <c r="L11" i="11"/>
  <c r="P11" i="11"/>
  <c r="I11" i="11"/>
  <c r="M11" i="11"/>
  <c r="N14" i="16"/>
  <c r="J14" i="16"/>
  <c r="B14" i="16"/>
  <c r="F14" i="16"/>
  <c r="Q14" i="16"/>
  <c r="M14" i="16"/>
  <c r="E14" i="16"/>
  <c r="P14" i="16"/>
  <c r="G14" i="16"/>
  <c r="K14" i="16"/>
  <c r="O14" i="16"/>
  <c r="D14" i="16"/>
  <c r="H14" i="16"/>
  <c r="L14" i="16"/>
  <c r="E11" i="11"/>
  <c r="D11" i="11"/>
  <c r="F11" i="11"/>
</calcChain>
</file>

<file path=xl/sharedStrings.xml><?xml version="1.0" encoding="utf-8"?>
<sst xmlns="http://schemas.openxmlformats.org/spreadsheetml/2006/main" count="127" uniqueCount="29">
  <si>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</si>
  <si>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</si>
  <si>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</si>
  <si>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</si>
  <si>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</si>
  <si>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</si>
  <si>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</si>
  <si>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</si>
  <si>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</si>
  <si>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</si>
  <si>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</si>
  <si>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</si>
  <si>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</si>
  <si>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</si>
  <si>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</si>
  <si>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</si>
  <si>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</si>
  <si>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</si>
  <si>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</si>
  <si>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Ботақан</t>
  </si>
  <si>
    <t>Құлпынай</t>
  </si>
  <si>
    <t>Балапан</t>
  </si>
  <si>
    <t>Гүлдер</t>
  </si>
  <si>
    <t>МДҰ атауы "Рудный қаласы білім бөлімінің "№15 балабақшасы"КМҚК</t>
  </si>
  <si>
    <t>Әдіскерінің аты-жөні: Б.Буздакова</t>
  </si>
  <si>
    <t>Э.Мырхиева</t>
  </si>
  <si>
    <t>Д.Сұлтан</t>
  </si>
  <si>
    <t>Г.Абжанова</t>
  </si>
  <si>
    <t>Л.Отеева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</si>
</sst>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abSelected="1" view="pageBreakPreview" topLeftCell="A7" zoomScale="60" zoomScaleNormal="100" workbookViewId="0">
      <selection activeCell="I23" sqref="I23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6" t="s">
        <v>13</v>
      </c>
      <c r="B2" s="36"/>
      <c r="C2" s="36"/>
      <c r="D2" s="1"/>
      <c r="E2" s="1"/>
      <c r="F2" s="1"/>
      <c r="G2" s="1"/>
      <c r="H2" s="1"/>
      <c r="I2" s="37" t="s">
        <v>23</v>
      </c>
      <c r="J2" s="37"/>
      <c r="K2" s="37"/>
      <c r="L2" s="37"/>
      <c r="M2" s="37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7" t="s">
        <v>24</v>
      </c>
      <c r="J4" s="37"/>
      <c r="K4" s="37"/>
      <c r="L4" s="37"/>
      <c r="M4" s="37"/>
      <c r="N4" s="37"/>
      <c r="O4" s="37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2" t="s">
        <v>7</v>
      </c>
      <c r="I7" s="32"/>
      <c r="J7" s="32"/>
      <c r="K7" s="32" t="s">
        <v>5</v>
      </c>
      <c r="L7" s="32"/>
      <c r="M7" s="32"/>
      <c r="N7" s="32" t="s">
        <v>8</v>
      </c>
      <c r="O7" s="32"/>
      <c r="P7" s="32"/>
      <c r="Q7" s="32" t="s">
        <v>6</v>
      </c>
      <c r="R7" s="32"/>
      <c r="S7" s="32"/>
    </row>
    <row r="8" spans="1:19" ht="115.5" customHeight="1" x14ac:dyDescent="0.25">
      <c r="A8" s="38"/>
      <c r="B8" s="32"/>
      <c r="C8" s="32"/>
      <c r="D8" s="32"/>
      <c r="E8" s="5" t="s">
        <v>16</v>
      </c>
      <c r="F8" s="5" t="s">
        <v>17</v>
      </c>
      <c r="G8" s="5" t="s">
        <v>18</v>
      </c>
      <c r="H8" s="5" t="s">
        <v>16</v>
      </c>
      <c r="I8" s="5" t="s">
        <v>17</v>
      </c>
      <c r="J8" s="5" t="s">
        <v>18</v>
      </c>
      <c r="K8" s="5" t="s">
        <v>16</v>
      </c>
      <c r="L8" s="5" t="s">
        <v>17</v>
      </c>
      <c r="M8" s="5" t="s">
        <v>18</v>
      </c>
      <c r="N8" s="5" t="s">
        <v>16</v>
      </c>
      <c r="O8" s="5" t="s">
        <v>17</v>
      </c>
      <c r="P8" s="5" t="s">
        <v>18</v>
      </c>
      <c r="Q8" s="5" t="s">
        <v>16</v>
      </c>
      <c r="R8" s="5" t="s">
        <v>17</v>
      </c>
      <c r="S8" s="5" t="s">
        <v>18</v>
      </c>
    </row>
    <row r="9" spans="1:19" ht="15.75" x14ac:dyDescent="0.25">
      <c r="A9" s="6">
        <v>1</v>
      </c>
      <c r="B9" s="6" t="s">
        <v>19</v>
      </c>
      <c r="C9" s="6" t="s">
        <v>25</v>
      </c>
      <c r="D9" s="8">
        <v>25</v>
      </c>
      <c r="E9" s="8">
        <v>24</v>
      </c>
      <c r="F9" s="8">
        <v>1</v>
      </c>
      <c r="G9" s="8">
        <v>0</v>
      </c>
      <c r="H9" s="10">
        <v>21</v>
      </c>
      <c r="I9" s="8">
        <v>4</v>
      </c>
      <c r="J9" s="8">
        <v>0</v>
      </c>
      <c r="K9" s="8">
        <v>24</v>
      </c>
      <c r="L9" s="8">
        <v>1</v>
      </c>
      <c r="M9" s="8">
        <v>0</v>
      </c>
      <c r="N9" s="8">
        <v>22</v>
      </c>
      <c r="O9" s="8">
        <v>2</v>
      </c>
      <c r="P9" s="8">
        <v>1</v>
      </c>
      <c r="Q9" s="8">
        <v>23</v>
      </c>
      <c r="R9" s="8">
        <v>2</v>
      </c>
      <c r="S9" s="8">
        <v>0</v>
      </c>
    </row>
    <row r="10" spans="1:19" ht="15.75" x14ac:dyDescent="0.25">
      <c r="A10" s="33" t="s">
        <v>1</v>
      </c>
      <c r="B10" s="34"/>
      <c r="C10" s="35"/>
      <c r="D10" s="8">
        <f t="shared" ref="D10:S10" si="0">SUM(D9:D9)</f>
        <v>25</v>
      </c>
      <c r="E10" s="8">
        <f t="shared" si="0"/>
        <v>24</v>
      </c>
      <c r="F10" s="8">
        <f t="shared" si="0"/>
        <v>1</v>
      </c>
      <c r="G10" s="8">
        <f t="shared" si="0"/>
        <v>0</v>
      </c>
      <c r="H10" s="8">
        <f t="shared" si="0"/>
        <v>21</v>
      </c>
      <c r="I10" s="8">
        <f t="shared" si="0"/>
        <v>4</v>
      </c>
      <c r="J10" s="8">
        <f t="shared" si="0"/>
        <v>0</v>
      </c>
      <c r="K10" s="8">
        <f t="shared" si="0"/>
        <v>24</v>
      </c>
      <c r="L10" s="8">
        <f t="shared" si="0"/>
        <v>1</v>
      </c>
      <c r="M10" s="8">
        <f t="shared" si="0"/>
        <v>0</v>
      </c>
      <c r="N10" s="8">
        <f t="shared" si="0"/>
        <v>22</v>
      </c>
      <c r="O10" s="8">
        <f t="shared" si="0"/>
        <v>2</v>
      </c>
      <c r="P10" s="8">
        <f t="shared" si="0"/>
        <v>1</v>
      </c>
      <c r="Q10" s="8">
        <f t="shared" si="0"/>
        <v>23</v>
      </c>
      <c r="R10" s="8">
        <f t="shared" si="0"/>
        <v>2</v>
      </c>
      <c r="S10" s="8">
        <f t="shared" si="0"/>
        <v>0</v>
      </c>
    </row>
    <row r="11" spans="1:19" ht="18.75" customHeight="1" x14ac:dyDescent="0.25">
      <c r="A11" s="30" t="s">
        <v>10</v>
      </c>
      <c r="B11" s="31"/>
      <c r="C11" s="31"/>
      <c r="D11" s="11">
        <f>D10*100/D10</f>
        <v>100</v>
      </c>
      <c r="E11" s="9">
        <f>E10*100/D10</f>
        <v>96</v>
      </c>
      <c r="F11" s="9">
        <f>F10*100/D10</f>
        <v>4</v>
      </c>
      <c r="G11" s="9">
        <f>G10*100/D10</f>
        <v>0</v>
      </c>
      <c r="H11" s="9">
        <f>H10*100/D10</f>
        <v>84</v>
      </c>
      <c r="I11" s="9">
        <f>I10*100/D10</f>
        <v>16</v>
      </c>
      <c r="J11" s="9">
        <f>J10*100/D10</f>
        <v>0</v>
      </c>
      <c r="K11" s="9">
        <f>K10*100/D10</f>
        <v>96</v>
      </c>
      <c r="L11" s="9">
        <f>L10*100/D10</f>
        <v>4</v>
      </c>
      <c r="M11" s="9">
        <f>M10*100/D10</f>
        <v>0</v>
      </c>
      <c r="N11" s="9">
        <f>N10*100/D10</f>
        <v>88</v>
      </c>
      <c r="O11" s="9">
        <f>O10*100/D10</f>
        <v>8</v>
      </c>
      <c r="P11" s="9">
        <f>P10*100/D10</f>
        <v>4</v>
      </c>
      <c r="Q11" s="9">
        <f>Q10*100/D10</f>
        <v>92</v>
      </c>
      <c r="R11" s="9">
        <f>R10*100/D10</f>
        <v>8</v>
      </c>
      <c r="S11" s="9">
        <f>S10*100/D10</f>
        <v>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view="pageBreakPreview" zoomScale="60" zoomScaleNormal="100" workbookViewId="0">
      <selection activeCell="J16" sqref="J16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6" t="s">
        <v>13</v>
      </c>
      <c r="B2" s="36"/>
      <c r="C2" s="36"/>
      <c r="D2" s="1"/>
      <c r="E2" s="1"/>
      <c r="F2" s="1"/>
      <c r="G2" s="1"/>
      <c r="H2" s="1"/>
      <c r="I2" s="37" t="s">
        <v>23</v>
      </c>
      <c r="J2" s="37"/>
      <c r="K2" s="37"/>
      <c r="L2" s="37"/>
      <c r="M2" s="37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7" t="s">
        <v>24</v>
      </c>
      <c r="J4" s="37"/>
      <c r="K4" s="37"/>
      <c r="L4" s="37"/>
      <c r="M4" s="37"/>
      <c r="N4" s="37"/>
      <c r="O4" s="37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2" t="s">
        <v>7</v>
      </c>
      <c r="I7" s="32"/>
      <c r="J7" s="32"/>
      <c r="K7" s="32" t="s">
        <v>5</v>
      </c>
      <c r="L7" s="32"/>
      <c r="M7" s="32"/>
      <c r="N7" s="32" t="s">
        <v>8</v>
      </c>
      <c r="O7" s="32"/>
      <c r="P7" s="32"/>
      <c r="Q7" s="32" t="s">
        <v>6</v>
      </c>
      <c r="R7" s="32"/>
      <c r="S7" s="32"/>
    </row>
    <row r="8" spans="1:19" ht="114.75" customHeight="1" x14ac:dyDescent="0.25">
      <c r="A8" s="38"/>
      <c r="B8" s="32"/>
      <c r="C8" s="32"/>
      <c r="D8" s="32"/>
      <c r="E8" s="5" t="s">
        <v>16</v>
      </c>
      <c r="F8" s="5" t="s">
        <v>17</v>
      </c>
      <c r="G8" s="5" t="s">
        <v>18</v>
      </c>
      <c r="H8" s="5" t="s">
        <v>16</v>
      </c>
      <c r="I8" s="5" t="s">
        <v>17</v>
      </c>
      <c r="J8" s="5" t="s">
        <v>18</v>
      </c>
      <c r="K8" s="5" t="s">
        <v>16</v>
      </c>
      <c r="L8" s="5" t="s">
        <v>17</v>
      </c>
      <c r="M8" s="5" t="s">
        <v>18</v>
      </c>
      <c r="N8" s="5" t="s">
        <v>16</v>
      </c>
      <c r="O8" s="5" t="s">
        <v>17</v>
      </c>
      <c r="P8" s="5" t="s">
        <v>18</v>
      </c>
      <c r="Q8" s="5" t="s">
        <v>16</v>
      </c>
      <c r="R8" s="5" t="s">
        <v>17</v>
      </c>
      <c r="S8" s="5" t="s">
        <v>18</v>
      </c>
    </row>
    <row r="9" spans="1:19" ht="15.75" x14ac:dyDescent="0.25">
      <c r="A9" s="6">
        <v>1</v>
      </c>
      <c r="B9" s="6" t="s">
        <v>20</v>
      </c>
      <c r="C9" s="6" t="s">
        <v>26</v>
      </c>
      <c r="D9" s="8">
        <v>25</v>
      </c>
      <c r="E9" s="8">
        <v>11</v>
      </c>
      <c r="F9" s="8">
        <v>14</v>
      </c>
      <c r="G9" s="8">
        <v>0</v>
      </c>
      <c r="H9" s="8">
        <v>7</v>
      </c>
      <c r="I9" s="8">
        <v>17</v>
      </c>
      <c r="J9" s="8">
        <v>1</v>
      </c>
      <c r="K9" s="8">
        <v>11</v>
      </c>
      <c r="L9" s="8">
        <v>13</v>
      </c>
      <c r="M9" s="8">
        <v>1</v>
      </c>
      <c r="N9" s="8">
        <v>14</v>
      </c>
      <c r="O9" s="8">
        <v>9</v>
      </c>
      <c r="P9" s="8">
        <v>2</v>
      </c>
      <c r="Q9" s="8">
        <v>16</v>
      </c>
      <c r="R9" s="8">
        <v>9</v>
      </c>
      <c r="S9" s="8">
        <v>0</v>
      </c>
    </row>
    <row r="10" spans="1:19" ht="15.75" x14ac:dyDescent="0.25">
      <c r="A10" s="6">
        <v>2</v>
      </c>
      <c r="B10" s="6" t="s">
        <v>21</v>
      </c>
      <c r="C10" s="6" t="s">
        <v>27</v>
      </c>
      <c r="D10" s="8">
        <v>22</v>
      </c>
      <c r="E10" s="20">
        <v>19</v>
      </c>
      <c r="F10" s="20">
        <v>13</v>
      </c>
      <c r="G10" s="20">
        <v>0</v>
      </c>
      <c r="H10" s="20">
        <v>17</v>
      </c>
      <c r="I10" s="20">
        <v>4</v>
      </c>
      <c r="J10" s="20">
        <v>1</v>
      </c>
      <c r="K10" s="20">
        <v>21</v>
      </c>
      <c r="L10" s="20">
        <v>1</v>
      </c>
      <c r="M10" s="20">
        <v>0</v>
      </c>
      <c r="N10" s="20">
        <v>16</v>
      </c>
      <c r="O10" s="20">
        <v>5</v>
      </c>
      <c r="P10" s="20">
        <v>1</v>
      </c>
      <c r="Q10" s="20">
        <v>13</v>
      </c>
      <c r="R10" s="20">
        <v>8</v>
      </c>
      <c r="S10" s="20">
        <v>1</v>
      </c>
    </row>
    <row r="11" spans="1:19" ht="15.75" x14ac:dyDescent="0.25">
      <c r="A11" s="33" t="s">
        <v>1</v>
      </c>
      <c r="B11" s="34"/>
      <c r="C11" s="35"/>
      <c r="D11" s="8">
        <f>SUM(D9:D10)</f>
        <v>47</v>
      </c>
      <c r="E11" s="8">
        <f t="shared" ref="E11:S11" si="0">SUM(E9:E10)</f>
        <v>30</v>
      </c>
      <c r="F11" s="8">
        <f t="shared" si="0"/>
        <v>27</v>
      </c>
      <c r="G11" s="8">
        <f t="shared" si="0"/>
        <v>0</v>
      </c>
      <c r="H11" s="8">
        <f t="shared" si="0"/>
        <v>24</v>
      </c>
      <c r="I11" s="8">
        <f t="shared" si="0"/>
        <v>21</v>
      </c>
      <c r="J11" s="8">
        <f t="shared" si="0"/>
        <v>2</v>
      </c>
      <c r="K11" s="8">
        <f t="shared" si="0"/>
        <v>32</v>
      </c>
      <c r="L11" s="8">
        <f t="shared" si="0"/>
        <v>14</v>
      </c>
      <c r="M11" s="8">
        <f t="shared" si="0"/>
        <v>1</v>
      </c>
      <c r="N11" s="8">
        <f t="shared" si="0"/>
        <v>30</v>
      </c>
      <c r="O11" s="8">
        <f t="shared" si="0"/>
        <v>14</v>
      </c>
      <c r="P11" s="8">
        <f t="shared" si="0"/>
        <v>3</v>
      </c>
      <c r="Q11" s="8">
        <f t="shared" si="0"/>
        <v>29</v>
      </c>
      <c r="R11" s="8">
        <f t="shared" si="0"/>
        <v>17</v>
      </c>
      <c r="S11" s="8">
        <f t="shared" si="0"/>
        <v>1</v>
      </c>
    </row>
    <row r="12" spans="1:19" ht="21.75" customHeight="1" x14ac:dyDescent="0.25">
      <c r="A12" s="30" t="s">
        <v>10</v>
      </c>
      <c r="B12" s="31"/>
      <c r="C12" s="31"/>
      <c r="D12" s="11">
        <f>D11*100/D11</f>
        <v>100</v>
      </c>
      <c r="E12" s="9">
        <f>E11/D11*100</f>
        <v>63.829787234042556</v>
      </c>
      <c r="F12" s="9">
        <f>F11/D11*100</f>
        <v>57.446808510638306</v>
      </c>
      <c r="G12" s="9">
        <f>G11/D11*100</f>
        <v>0</v>
      </c>
      <c r="H12" s="9">
        <f>H11*100/D11</f>
        <v>51.063829787234042</v>
      </c>
      <c r="I12" s="9">
        <f>I11*100/D11</f>
        <v>44.680851063829785</v>
      </c>
      <c r="J12" s="9">
        <f>J11*100/D11</f>
        <v>4.2553191489361701</v>
      </c>
      <c r="K12" s="9">
        <f>K11*100/D11</f>
        <v>68.085106382978722</v>
      </c>
      <c r="L12" s="9">
        <f>L11*100/D11</f>
        <v>29.787234042553191</v>
      </c>
      <c r="M12" s="9">
        <f>M11*100/D11</f>
        <v>2.1276595744680851</v>
      </c>
      <c r="N12" s="9">
        <f>N11*100/D11</f>
        <v>63.829787234042556</v>
      </c>
      <c r="O12" s="9">
        <f>O11*100/D11</f>
        <v>29.787234042553191</v>
      </c>
      <c r="P12" s="9">
        <f>P11*100/D11</f>
        <v>6.3829787234042552</v>
      </c>
      <c r="Q12" s="9">
        <f>Q11*100/D11</f>
        <v>61.702127659574465</v>
      </c>
      <c r="R12" s="9">
        <f>R11*100/D11</f>
        <v>36.170212765957444</v>
      </c>
      <c r="S12" s="9">
        <f>S11*100/D11</f>
        <v>2.1276595744680851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view="pageBreakPreview" topLeftCell="A5" zoomScale="75" zoomScaleNormal="100" zoomScaleSheetLayoutView="75" workbookViewId="0">
      <selection activeCell="R26" sqref="R26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6" t="s">
        <v>13</v>
      </c>
      <c r="B2" s="36"/>
      <c r="C2" s="36"/>
      <c r="D2" s="1"/>
      <c r="E2" s="1"/>
      <c r="F2" s="1"/>
      <c r="G2" s="1"/>
      <c r="H2" s="1"/>
      <c r="I2" s="37" t="s">
        <v>23</v>
      </c>
      <c r="J2" s="37"/>
      <c r="K2" s="37"/>
      <c r="L2" s="37"/>
      <c r="M2" s="37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37" t="s">
        <v>24</v>
      </c>
      <c r="J4" s="37"/>
      <c r="K4" s="37"/>
      <c r="L4" s="37"/>
      <c r="M4" s="37"/>
      <c r="N4" s="37"/>
      <c r="O4" s="37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8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32" t="s">
        <v>7</v>
      </c>
      <c r="I7" s="32"/>
      <c r="J7" s="32"/>
      <c r="K7" s="32" t="s">
        <v>5</v>
      </c>
      <c r="L7" s="32"/>
      <c r="M7" s="32"/>
      <c r="N7" s="32" t="s">
        <v>8</v>
      </c>
      <c r="O7" s="32"/>
      <c r="P7" s="32"/>
      <c r="Q7" s="32" t="s">
        <v>6</v>
      </c>
      <c r="R7" s="32"/>
      <c r="S7" s="32"/>
    </row>
    <row r="8" spans="1:19" ht="126.75" customHeight="1" x14ac:dyDescent="0.25">
      <c r="A8" s="38"/>
      <c r="B8" s="32"/>
      <c r="C8" s="32"/>
      <c r="D8" s="32"/>
      <c r="E8" s="5" t="s">
        <v>16</v>
      </c>
      <c r="F8" s="5" t="s">
        <v>17</v>
      </c>
      <c r="G8" s="5" t="s">
        <v>18</v>
      </c>
      <c r="H8" s="5" t="s">
        <v>16</v>
      </c>
      <c r="I8" s="5" t="s">
        <v>17</v>
      </c>
      <c r="J8" s="5" t="s">
        <v>18</v>
      </c>
      <c r="K8" s="5" t="s">
        <v>16</v>
      </c>
      <c r="L8" s="5" t="s">
        <v>17</v>
      </c>
      <c r="M8" s="5" t="s">
        <v>18</v>
      </c>
      <c r="N8" s="5" t="s">
        <v>16</v>
      </c>
      <c r="O8" s="5" t="s">
        <v>17</v>
      </c>
      <c r="P8" s="5" t="s">
        <v>18</v>
      </c>
      <c r="Q8" s="5" t="s">
        <v>16</v>
      </c>
      <c r="R8" s="5" t="s">
        <v>17</v>
      </c>
      <c r="S8" s="5" t="s">
        <v>18</v>
      </c>
    </row>
    <row r="9" spans="1:19" ht="15.75" x14ac:dyDescent="0.25">
      <c r="A9" s="4">
        <v>1</v>
      </c>
      <c r="B9" s="12" t="s">
        <v>22</v>
      </c>
      <c r="C9" s="12" t="s">
        <v>28</v>
      </c>
      <c r="D9" s="4">
        <v>22</v>
      </c>
      <c r="E9" s="8">
        <v>21</v>
      </c>
      <c r="F9" s="8">
        <v>1</v>
      </c>
      <c r="G9" s="8">
        <v>0</v>
      </c>
      <c r="H9" s="8">
        <v>21</v>
      </c>
      <c r="I9" s="8">
        <v>1</v>
      </c>
      <c r="J9" s="8">
        <v>0</v>
      </c>
      <c r="K9" s="8">
        <v>21</v>
      </c>
      <c r="L9" s="8">
        <v>1</v>
      </c>
      <c r="M9" s="8">
        <v>0</v>
      </c>
      <c r="N9" s="8">
        <v>21</v>
      </c>
      <c r="O9" s="8">
        <v>1</v>
      </c>
      <c r="P9" s="8">
        <v>0</v>
      </c>
      <c r="Q9" s="8">
        <v>141</v>
      </c>
      <c r="R9" s="8">
        <v>1</v>
      </c>
      <c r="S9" s="8"/>
    </row>
    <row r="10" spans="1:19" ht="15.75" x14ac:dyDescent="0.25">
      <c r="A10" s="33" t="s">
        <v>1</v>
      </c>
      <c r="B10" s="34"/>
      <c r="C10" s="35"/>
      <c r="D10" s="4">
        <f>D9</f>
        <v>22</v>
      </c>
      <c r="E10" s="13">
        <f t="shared" ref="E10:S10" si="0">E9</f>
        <v>21</v>
      </c>
      <c r="F10" s="13">
        <f t="shared" si="0"/>
        <v>1</v>
      </c>
      <c r="G10" s="13">
        <f t="shared" si="0"/>
        <v>0</v>
      </c>
      <c r="H10" s="13">
        <f t="shared" si="0"/>
        <v>21</v>
      </c>
      <c r="I10" s="13">
        <f t="shared" si="0"/>
        <v>1</v>
      </c>
      <c r="J10" s="13">
        <f t="shared" si="0"/>
        <v>0</v>
      </c>
      <c r="K10" s="13">
        <f t="shared" si="0"/>
        <v>21</v>
      </c>
      <c r="L10" s="13">
        <f t="shared" si="0"/>
        <v>1</v>
      </c>
      <c r="M10" s="13">
        <f t="shared" si="0"/>
        <v>0</v>
      </c>
      <c r="N10" s="13">
        <f t="shared" si="0"/>
        <v>21</v>
      </c>
      <c r="O10" s="13">
        <f t="shared" si="0"/>
        <v>1</v>
      </c>
      <c r="P10" s="13">
        <f t="shared" si="0"/>
        <v>0</v>
      </c>
      <c r="Q10" s="13">
        <f t="shared" si="0"/>
        <v>141</v>
      </c>
      <c r="R10" s="13">
        <f t="shared" si="0"/>
        <v>1</v>
      </c>
      <c r="S10" s="13">
        <f t="shared" si="0"/>
        <v>0</v>
      </c>
    </row>
    <row r="11" spans="1:19" ht="18.75" customHeight="1" x14ac:dyDescent="0.25">
      <c r="A11" s="30" t="s">
        <v>10</v>
      </c>
      <c r="B11" s="31"/>
      <c r="C11" s="31"/>
      <c r="D11" s="7">
        <f>D10*100/D10</f>
        <v>100</v>
      </c>
      <c r="E11" s="26">
        <f>E10*100/D10</f>
        <v>95.454545454545453</v>
      </c>
      <c r="F11" s="26">
        <f>F10*100/D10</f>
        <v>4.5454545454545459</v>
      </c>
      <c r="G11" s="26">
        <f>G10*100/D10</f>
        <v>0</v>
      </c>
      <c r="H11" s="26">
        <f>H10*100/D10</f>
        <v>95.454545454545453</v>
      </c>
      <c r="I11" s="26">
        <f>I10*100/D10</f>
        <v>4.5454545454545459</v>
      </c>
      <c r="J11" s="26">
        <f>J10*100/D10</f>
        <v>0</v>
      </c>
      <c r="K11" s="26">
        <f>K10*100/D10</f>
        <v>95.454545454545453</v>
      </c>
      <c r="L11" s="26">
        <f>L10*100/D10</f>
        <v>4.5454545454545459</v>
      </c>
      <c r="M11" s="26">
        <f>M10*100/D10</f>
        <v>0</v>
      </c>
      <c r="N11" s="26">
        <f>N10*100/D10</f>
        <v>95.454545454545453</v>
      </c>
      <c r="O11" s="26">
        <f>O10*100/D10</f>
        <v>4.5454545454545459</v>
      </c>
      <c r="P11" s="26">
        <f>P10*100/D10</f>
        <v>0</v>
      </c>
      <c r="Q11" s="26">
        <f>Q10*100/D10</f>
        <v>640.90909090909088</v>
      </c>
      <c r="R11" s="26">
        <f>R10*100/D10</f>
        <v>4.5454545454545459</v>
      </c>
      <c r="S11" s="26">
        <f>S10*100/D10</f>
        <v>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topLeftCell="A7" zoomScaleNormal="100" zoomScaleSheetLayoutView="100" workbookViewId="0">
      <selection activeCell="L17" sqref="L17"/>
    </sheetView>
  </sheetViews>
  <sheetFormatPr defaultRowHeight="15.75" x14ac:dyDescent="0.25"/>
  <cols>
    <col min="1" max="1" width="19.28515625" style="16" customWidth="1"/>
    <col min="2" max="2" width="9.5703125" style="16" bestFit="1" customWidth="1"/>
    <col min="3" max="17" width="9.28515625" style="16" bestFit="1" customWidth="1"/>
  </cols>
  <sheetData>
    <row r="1" spans="1:17" x14ac:dyDescent="0.25">
      <c r="N1" s="39" t="s">
        <v>12</v>
      </c>
      <c r="O1" s="39"/>
    </row>
    <row r="2" spans="1:17" x14ac:dyDescent="0.25">
      <c r="A2" s="14" t="s">
        <v>13</v>
      </c>
      <c r="B2" s="14"/>
      <c r="C2" s="15"/>
      <c r="E2" s="15"/>
      <c r="F2" s="15"/>
      <c r="G2" s="41" t="s">
        <v>23</v>
      </c>
      <c r="H2" s="41"/>
      <c r="I2" s="41"/>
      <c r="J2" s="41"/>
      <c r="K2" s="41"/>
    </row>
    <row r="4" spans="1:17" x14ac:dyDescent="0.25">
      <c r="C4" s="15"/>
      <c r="G4" s="41" t="s">
        <v>24</v>
      </c>
      <c r="H4" s="41"/>
      <c r="I4" s="41"/>
      <c r="J4" s="41"/>
      <c r="K4" s="41"/>
      <c r="L4" s="41"/>
      <c r="M4" s="41"/>
    </row>
    <row r="6" spans="1:17" x14ac:dyDescent="0.25">
      <c r="A6" s="17"/>
    </row>
    <row r="7" spans="1:17" ht="65.25" customHeight="1" x14ac:dyDescent="0.25">
      <c r="A7" s="42" t="s">
        <v>15</v>
      </c>
      <c r="B7" s="40" t="s">
        <v>14</v>
      </c>
      <c r="C7" s="40" t="s">
        <v>4</v>
      </c>
      <c r="D7" s="40"/>
      <c r="E7" s="40"/>
      <c r="F7" s="40" t="s">
        <v>7</v>
      </c>
      <c r="G7" s="40"/>
      <c r="H7" s="40"/>
      <c r="I7" s="40" t="s">
        <v>5</v>
      </c>
      <c r="J7" s="40"/>
      <c r="K7" s="40"/>
      <c r="L7" s="40" t="s">
        <v>8</v>
      </c>
      <c r="M7" s="40"/>
      <c r="N7" s="40"/>
      <c r="O7" s="40" t="s">
        <v>6</v>
      </c>
      <c r="P7" s="40"/>
      <c r="Q7" s="40"/>
    </row>
    <row r="8" spans="1:17" ht="78.75" x14ac:dyDescent="0.25">
      <c r="A8" s="43"/>
      <c r="B8" s="40"/>
      <c r="C8" s="18" t="s">
        <v>16</v>
      </c>
      <c r="D8" s="18" t="s">
        <v>17</v>
      </c>
      <c r="E8" s="18" t="s">
        <v>18</v>
      </c>
      <c r="F8" s="18" t="s">
        <v>16</v>
      </c>
      <c r="G8" s="18" t="s">
        <v>17</v>
      </c>
      <c r="H8" s="18" t="s">
        <v>18</v>
      </c>
      <c r="I8" s="18" t="s">
        <v>16</v>
      </c>
      <c r="J8" s="18" t="s">
        <v>17</v>
      </c>
      <c r="K8" s="18" t="s">
        <v>18</v>
      </c>
      <c r="L8" s="18" t="s">
        <v>16</v>
      </c>
      <c r="M8" s="18" t="s">
        <v>17</v>
      </c>
      <c r="N8" s="18" t="s">
        <v>18</v>
      </c>
      <c r="O8" s="18" t="s">
        <v>16</v>
      </c>
      <c r="P8" s="18" t="s">
        <v>17</v>
      </c>
      <c r="Q8" s="18" t="s">
        <v>18</v>
      </c>
    </row>
    <row r="9" spans="1:17" x14ac:dyDescent="0.25">
      <c r="A9" s="19" t="s">
        <v>19</v>
      </c>
      <c r="B9" s="20">
        <v>25</v>
      </c>
      <c r="C9" s="8">
        <v>24</v>
      </c>
      <c r="D9" s="8">
        <v>1</v>
      </c>
      <c r="E9" s="8">
        <v>0</v>
      </c>
      <c r="F9" s="10">
        <v>21</v>
      </c>
      <c r="G9" s="8">
        <v>4</v>
      </c>
      <c r="H9" s="8">
        <v>0</v>
      </c>
      <c r="I9" s="8">
        <v>24</v>
      </c>
      <c r="J9" s="8">
        <v>1</v>
      </c>
      <c r="K9" s="8">
        <v>0</v>
      </c>
      <c r="L9" s="8">
        <v>22</v>
      </c>
      <c r="M9" s="8">
        <v>2</v>
      </c>
      <c r="N9" s="8">
        <v>1</v>
      </c>
      <c r="O9" s="8">
        <v>23</v>
      </c>
      <c r="P9" s="8">
        <v>2</v>
      </c>
      <c r="Q9" s="8">
        <v>0</v>
      </c>
    </row>
    <row r="10" spans="1:17" x14ac:dyDescent="0.25">
      <c r="A10" s="19" t="s">
        <v>20</v>
      </c>
      <c r="B10" s="20">
        <v>25</v>
      </c>
      <c r="C10" s="8">
        <v>11</v>
      </c>
      <c r="D10" s="8">
        <v>14</v>
      </c>
      <c r="E10" s="8">
        <v>0</v>
      </c>
      <c r="F10" s="8">
        <v>7</v>
      </c>
      <c r="G10" s="8">
        <v>17</v>
      </c>
      <c r="H10" s="8">
        <v>1</v>
      </c>
      <c r="I10" s="8">
        <v>11</v>
      </c>
      <c r="J10" s="8">
        <v>13</v>
      </c>
      <c r="K10" s="8">
        <v>1</v>
      </c>
      <c r="L10" s="8">
        <v>14</v>
      </c>
      <c r="M10" s="8">
        <v>9</v>
      </c>
      <c r="N10" s="8">
        <v>2</v>
      </c>
      <c r="O10" s="8">
        <v>16</v>
      </c>
      <c r="P10" s="8">
        <v>9</v>
      </c>
      <c r="Q10" s="8">
        <v>0</v>
      </c>
    </row>
    <row r="11" spans="1:17" x14ac:dyDescent="0.25">
      <c r="A11" s="19" t="s">
        <v>21</v>
      </c>
      <c r="B11" s="8">
        <v>22</v>
      </c>
      <c r="C11" s="20">
        <v>19</v>
      </c>
      <c r="D11" s="20">
        <v>3</v>
      </c>
      <c r="E11" s="20">
        <v>0</v>
      </c>
      <c r="F11" s="20">
        <v>17</v>
      </c>
      <c r="G11" s="20">
        <v>4</v>
      </c>
      <c r="H11" s="20">
        <v>1</v>
      </c>
      <c r="I11" s="20">
        <v>21</v>
      </c>
      <c r="J11" s="20">
        <v>1</v>
      </c>
      <c r="K11" s="20">
        <v>0</v>
      </c>
      <c r="L11" s="20">
        <v>16</v>
      </c>
      <c r="M11" s="20">
        <v>5</v>
      </c>
      <c r="N11" s="20">
        <v>1</v>
      </c>
      <c r="O11" s="20">
        <v>13</v>
      </c>
      <c r="P11" s="20">
        <v>8</v>
      </c>
      <c r="Q11" s="20">
        <v>1</v>
      </c>
    </row>
    <row r="12" spans="1:17" x14ac:dyDescent="0.25">
      <c r="A12" s="19" t="s">
        <v>22</v>
      </c>
      <c r="B12" s="29">
        <v>22</v>
      </c>
      <c r="C12" s="8">
        <v>21</v>
      </c>
      <c r="D12" s="8">
        <v>1</v>
      </c>
      <c r="E12" s="8">
        <v>0</v>
      </c>
      <c r="F12" s="8">
        <v>21</v>
      </c>
      <c r="G12" s="8">
        <v>1</v>
      </c>
      <c r="H12" s="8">
        <v>0</v>
      </c>
      <c r="I12" s="8">
        <v>21</v>
      </c>
      <c r="J12" s="8">
        <v>1</v>
      </c>
      <c r="K12" s="8">
        <v>0</v>
      </c>
      <c r="L12" s="8">
        <v>21</v>
      </c>
      <c r="M12" s="8">
        <v>1</v>
      </c>
      <c r="N12" s="8">
        <v>0</v>
      </c>
      <c r="O12" s="8">
        <v>21</v>
      </c>
      <c r="P12" s="8">
        <v>1</v>
      </c>
      <c r="Q12" s="8">
        <v>0</v>
      </c>
    </row>
    <row r="13" spans="1:17" x14ac:dyDescent="0.25">
      <c r="A13" s="21" t="s">
        <v>1</v>
      </c>
      <c r="B13" s="20">
        <f>SUM(B8:B12)</f>
        <v>94</v>
      </c>
      <c r="C13" s="20">
        <f t="shared" ref="C13:Q13" si="0">SUM(C9:C12)</f>
        <v>75</v>
      </c>
      <c r="D13" s="20">
        <f t="shared" si="0"/>
        <v>19</v>
      </c>
      <c r="E13" s="20">
        <f t="shared" si="0"/>
        <v>0</v>
      </c>
      <c r="F13" s="20">
        <f t="shared" si="0"/>
        <v>66</v>
      </c>
      <c r="G13" s="20">
        <f t="shared" si="0"/>
        <v>26</v>
      </c>
      <c r="H13" s="20">
        <f t="shared" si="0"/>
        <v>2</v>
      </c>
      <c r="I13" s="20">
        <f t="shared" si="0"/>
        <v>77</v>
      </c>
      <c r="J13" s="20">
        <f t="shared" si="0"/>
        <v>16</v>
      </c>
      <c r="K13" s="20">
        <f t="shared" si="0"/>
        <v>1</v>
      </c>
      <c r="L13" s="20">
        <f t="shared" si="0"/>
        <v>73</v>
      </c>
      <c r="M13" s="20">
        <f t="shared" si="0"/>
        <v>17</v>
      </c>
      <c r="N13" s="20">
        <f t="shared" si="0"/>
        <v>4</v>
      </c>
      <c r="O13" s="20">
        <f t="shared" si="0"/>
        <v>73</v>
      </c>
      <c r="P13" s="20">
        <f t="shared" si="0"/>
        <v>20</v>
      </c>
      <c r="Q13" s="20">
        <f t="shared" si="0"/>
        <v>1</v>
      </c>
    </row>
    <row r="14" spans="1:17" ht="17.25" customHeight="1" x14ac:dyDescent="0.25">
      <c r="A14" s="22" t="s">
        <v>11</v>
      </c>
      <c r="B14" s="23">
        <f>B13*100/B13</f>
        <v>100</v>
      </c>
      <c r="C14" s="27">
        <f>C13*100/B13</f>
        <v>79.787234042553195</v>
      </c>
      <c r="D14" s="28">
        <f>D13*100/B13</f>
        <v>20.212765957446809</v>
      </c>
      <c r="E14" s="28">
        <f>E13*100/B13</f>
        <v>0</v>
      </c>
      <c r="F14" s="28">
        <f>F13*100/B13</f>
        <v>70.212765957446805</v>
      </c>
      <c r="G14" s="28">
        <f>G13*100/B13</f>
        <v>27.659574468085108</v>
      </c>
      <c r="H14" s="28">
        <f>H13*100/B13</f>
        <v>2.1276595744680851</v>
      </c>
      <c r="I14" s="28">
        <f>I13*100/B13</f>
        <v>81.914893617021278</v>
      </c>
      <c r="J14" s="28">
        <f>J13*100/B13</f>
        <v>17.021276595744681</v>
      </c>
      <c r="K14" s="28">
        <f>K13*100/B13</f>
        <v>1.0638297872340425</v>
      </c>
      <c r="L14" s="28">
        <f>L13*100/B13</f>
        <v>77.659574468085111</v>
      </c>
      <c r="M14" s="28">
        <f>M13*100/B13</f>
        <v>18.085106382978722</v>
      </c>
      <c r="N14" s="28">
        <f>N13*100/B13</f>
        <v>4.2553191489361701</v>
      </c>
      <c r="O14" s="28">
        <f>O13*100/B13</f>
        <v>77.659574468085111</v>
      </c>
      <c r="P14" s="28">
        <f>P13*100/B13</f>
        <v>21.276595744680851</v>
      </c>
      <c r="Q14" s="28">
        <f>Q13*100/B13</f>
        <v>1.0638297872340425</v>
      </c>
    </row>
    <row r="31" spans="1:1" x14ac:dyDescent="0.25">
      <c r="A31" s="24"/>
    </row>
    <row r="32" spans="1:1" x14ac:dyDescent="0.25">
      <c r="A32" s="25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Ботақан</vt:lpstr>
      <vt:lpstr>ересек топ Құлпынай, Балапан</vt:lpstr>
      <vt:lpstr>мектепалды тобы Даярлық Гүлдер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dcterms:created xsi:type="dcterms:W3CDTF">2022-12-22T06:57:03Z</dcterms:created>
  <dcterms:modified xsi:type="dcterms:W3CDTF">2023-05-09T12:43:10Z</dcterms:modified>
</cp:coreProperties>
</file>