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5 год\Продукты 25\информация о проведенных закупках за 1кв 25г\"/>
    </mc:Choice>
  </mc:AlternateContent>
  <bookViews>
    <workbookView xWindow="0" yWindow="0" windowWidth="21600" windowHeight="9735"/>
  </bookViews>
  <sheets>
    <sheet name="Лист1" sheetId="1" r:id="rId1"/>
    <sheet name="Лист2" sheetId="2" r:id="rId2"/>
  </sheets>
  <definedNames>
    <definedName name="_xlnm._FilterDatabase" localSheetId="0" hidden="1">Лист1!$A$13:$Q$141</definedName>
    <definedName name="_xlnm._FilterDatabase" localSheetId="1" hidden="1">Лист2!$A$1:$O$93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7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G83" i="2" l="1"/>
  <c r="G81" i="2" l="1"/>
  <c r="G93" i="2" l="1"/>
  <c r="G92" i="2"/>
  <c r="G91" i="2"/>
  <c r="G90" i="2"/>
  <c r="G89" i="2"/>
  <c r="G88" i="2"/>
  <c r="G87" i="2"/>
  <c r="G86" i="2"/>
  <c r="G85" i="2"/>
  <c r="G84" i="2"/>
  <c r="G82" i="2"/>
  <c r="G80" i="2" l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E5" i="2"/>
  <c r="E3" i="2"/>
  <c r="G94" i="2" l="1"/>
  <c r="E37" i="2"/>
</calcChain>
</file>

<file path=xl/sharedStrings.xml><?xml version="1.0" encoding="utf-8"?>
<sst xmlns="http://schemas.openxmlformats.org/spreadsheetml/2006/main" count="1840" uniqueCount="341">
  <si>
    <t>№</t>
  </si>
  <si>
    <t>Сведения об организаторе</t>
  </si>
  <si>
    <t>Бизнес-идентификационный номер/ индивидуальный идентификационный номер</t>
  </si>
  <si>
    <t>Юридический и фактический адрес, телефон/ факс, электронный адрес</t>
  </si>
  <si>
    <t>Наименование закупаемых товаров (работ, услуг)</t>
  </si>
  <si>
    <t>Номер объявления</t>
  </si>
  <si>
    <t>Номер лота</t>
  </si>
  <si>
    <t>Способ осуществления закупок</t>
  </si>
  <si>
    <t>Сведения о потенциальных поставщиках</t>
  </si>
  <si>
    <t>Результаты проведенных закупок</t>
  </si>
  <si>
    <t>Наименование потенциальных поставщиков</t>
  </si>
  <si>
    <t>Юридический и фактический адрес, телефон/факс, электронный адрес</t>
  </si>
  <si>
    <t>Дата, время подачи заявок, фамилия, имя, отчество (при его наличии) и должность лица, подавшего заявку</t>
  </si>
  <si>
    <t>Состоялись/ не состоялись. В случае если закупки не состоялись, указать причины и принятые меры: 1) осуществлены повторные закупки; 2) закупки осуществлены способом из одного источника; 3) принято решение об отказе от осуществления закупок</t>
  </si>
  <si>
    <t>Причины отклонения заявок потенциальных поставщиков (со ссылкой на действующее законодательство)</t>
  </si>
  <si>
    <t>Номер и дата заключения договора</t>
  </si>
  <si>
    <t>Информация о доле местного содержания (%)</t>
  </si>
  <si>
    <t>ответственного за составление информации)</t>
  </si>
  <si>
    <t>Утверждена</t>
  </si>
  <si>
    <t>приказом Министра</t>
  </si>
  <si>
    <t>национальной экономики</t>
  </si>
  <si>
    <t>Республики Казахстан</t>
  </si>
  <si>
    <t>от 16 июля 2018 года № 250</t>
  </si>
  <si>
    <t>(подпись)</t>
  </si>
  <si>
    <t xml:space="preserve">(подпись) </t>
  </si>
  <si>
    <t>(Фамилия, имя, отчество (при его наличии) лица,</t>
  </si>
  <si>
    <t>(Фамилия, имя, отчество (при его наличии)</t>
  </si>
  <si>
    <t>руководителя)</t>
  </si>
  <si>
    <t>Место печати</t>
  </si>
  <si>
    <t>(при наличии)</t>
  </si>
  <si>
    <t>№ п/п</t>
  </si>
  <si>
    <t>Утюленова Алия Фазылжановна</t>
  </si>
  <si>
    <t>130340012139</t>
  </si>
  <si>
    <t xml:space="preserve">Хлеб «Ароматный» формовой,
из смеси муки пшеничной первого и второго сорта, 0,3 кг
</t>
  </si>
  <si>
    <t>Мясо говядины 1 категории</t>
  </si>
  <si>
    <t xml:space="preserve">Молоко, 1л., 2,5% </t>
  </si>
  <si>
    <t>Кефир, 2,5%, 500гр.</t>
  </si>
  <si>
    <t>Творог весовой нежирный</t>
  </si>
  <si>
    <t>Сыр Голландский, 45%.</t>
  </si>
  <si>
    <t>Сметана, 15%, 400гр.</t>
  </si>
  <si>
    <t>ИП Карагулина Л.А.</t>
  </si>
  <si>
    <t>590102451333</t>
  </si>
  <si>
    <t>-</t>
  </si>
  <si>
    <t>Крахмал</t>
  </si>
  <si>
    <t>Дрожжи прессованные</t>
  </si>
  <si>
    <t>Крупа манная</t>
  </si>
  <si>
    <t>Крупа гречневая</t>
  </si>
  <si>
    <t>Крупа из овса (Геркулес)</t>
  </si>
  <si>
    <t>Крупа кукурузная</t>
  </si>
  <si>
    <t>Крупа перловая</t>
  </si>
  <si>
    <t>Крупа ячневая</t>
  </si>
  <si>
    <t xml:space="preserve"> </t>
  </si>
  <si>
    <t>Цевикап, 30мл.</t>
  </si>
  <si>
    <t>Крупа пшено</t>
  </si>
  <si>
    <t>980840003194</t>
  </si>
  <si>
    <t>Яйцо куриное С-1 Жас Канат</t>
  </si>
  <si>
    <t>Морковь свежая, без повреждений средней величины, новый урожай</t>
  </si>
  <si>
    <t>Минтай б/г 25+ (массовая доля глазури не более 5%)</t>
  </si>
  <si>
    <t>Филе минтая, 5 %</t>
  </si>
  <si>
    <t xml:space="preserve">г. Рудный, пр. Комсомольский,41, 77563, karagulina@yandex.ru </t>
  </si>
  <si>
    <t>Сельдь т/о 300+</t>
  </si>
  <si>
    <t>Соль йодированная 1 кг.</t>
  </si>
  <si>
    <t>Лимон свежий без повреждений</t>
  </si>
  <si>
    <t>Огурцы свежие без повреждений, новый урожай</t>
  </si>
  <si>
    <t>Чай индийский, черный байховый, гранулированный, высшего сорта «Ассам» 1 кг</t>
  </si>
  <si>
    <t>Сухофрукты ассорти</t>
  </si>
  <si>
    <t>Капуста свежая без повреждений, новый урожай</t>
  </si>
  <si>
    <t>Лук свежий, репчатый, новый урожай</t>
  </si>
  <si>
    <t>Помидоры свежие без повреждений, новый урожай</t>
  </si>
  <si>
    <t>Чеснок свежий без повреждений, новый урожай</t>
  </si>
  <si>
    <t>Яблоки свежие без повреждений, новый урожай</t>
  </si>
  <si>
    <t>Сок натуральный, консервированый в стеклотаре, 1л.</t>
  </si>
  <si>
    <t>Картофель свежий, без повреждений,  новый урожай</t>
  </si>
  <si>
    <t>Хлеб формовой, из пшеничной муки первого сорта, 0,5 кг</t>
  </si>
  <si>
    <t>050540004722</t>
  </si>
  <si>
    <t>г.Рудный, ул. Ленина, дом 217, тетефон  87028573423</t>
  </si>
  <si>
    <t xml:space="preserve">ТОО
«Мечта LTD»
</t>
  </si>
  <si>
    <r>
      <t xml:space="preserve">Сумма, выделенная для закупа товаров (работ, услуг)                             </t>
    </r>
    <r>
      <rPr>
        <b/>
        <sz val="10"/>
        <rFont val="Consolas"/>
        <family val="3"/>
        <charset val="204"/>
      </rPr>
      <t>(с учетом НДС)</t>
    </r>
  </si>
  <si>
    <r>
      <t xml:space="preserve">Заявленная цена, с указанием победителя                             </t>
    </r>
    <r>
      <rPr>
        <b/>
        <sz val="10"/>
        <rFont val="Consolas"/>
        <family val="3"/>
        <charset val="204"/>
      </rPr>
      <t>(с учетом НДС)</t>
    </r>
  </si>
  <si>
    <t>541007300855</t>
  </si>
  <si>
    <t>январь 2022 года</t>
  </si>
  <si>
    <t>фин/пак</t>
  </si>
  <si>
    <t>п/стак.</t>
  </si>
  <si>
    <t>т/фино</t>
  </si>
  <si>
    <t>килограмм</t>
  </si>
  <si>
    <t>Горошек зеленый, 400гр.</t>
  </si>
  <si>
    <t>Сахарный  песок</t>
  </si>
  <si>
    <t>Томатная паста</t>
  </si>
  <si>
    <t>ед.изм.</t>
  </si>
  <si>
    <t>кол-во</t>
  </si>
  <si>
    <t>цена</t>
  </si>
  <si>
    <t>сумма</t>
  </si>
  <si>
    <t>банка</t>
  </si>
  <si>
    <t>литр</t>
  </si>
  <si>
    <t>штука</t>
  </si>
  <si>
    <t>Крахмал, 200гр.</t>
  </si>
  <si>
    <t>февраль-март 2022 года</t>
  </si>
  <si>
    <t>флакон</t>
  </si>
  <si>
    <t>Огурец свежий</t>
  </si>
  <si>
    <t>Ванилин</t>
  </si>
  <si>
    <t>Масло подсолн</t>
  </si>
  <si>
    <t>Лук репчатый</t>
  </si>
  <si>
    <t>Чай</t>
  </si>
  <si>
    <t>Консерва рыбная</t>
  </si>
  <si>
    <t>Соль пищевая</t>
  </si>
  <si>
    <t>Помидор</t>
  </si>
  <si>
    <t>Сахар</t>
  </si>
  <si>
    <t>Яблоко позднее</t>
  </si>
  <si>
    <t xml:space="preserve">Сухофрукты </t>
  </si>
  <si>
    <t>Изюм</t>
  </si>
  <si>
    <t>Курага</t>
  </si>
  <si>
    <t>Лимон</t>
  </si>
  <si>
    <t>Килограмм</t>
  </si>
  <si>
    <t>Одна пачка</t>
  </si>
  <si>
    <t>Бутылка</t>
  </si>
  <si>
    <t>Банка условная</t>
  </si>
  <si>
    <t>Табыс-кос</t>
  </si>
  <si>
    <t>Тыщенко</t>
  </si>
  <si>
    <t>Кох</t>
  </si>
  <si>
    <t>Мечта</t>
  </si>
  <si>
    <t>Карагулина</t>
  </si>
  <si>
    <t>Аптека</t>
  </si>
  <si>
    <t>Капуста</t>
  </si>
  <si>
    <t>Морковь</t>
  </si>
  <si>
    <t>Сок</t>
  </si>
  <si>
    <t>Яйцо</t>
  </si>
  <si>
    <t>Картофель</t>
  </si>
  <si>
    <t>Штука</t>
  </si>
  <si>
    <t>Вермишель</t>
  </si>
  <si>
    <t>Масло сливочное</t>
  </si>
  <si>
    <t>Молоко сгущенное</t>
  </si>
  <si>
    <t>Огурец консерв</t>
  </si>
  <si>
    <t>Рис</t>
  </si>
  <si>
    <t>Свекла</t>
  </si>
  <si>
    <t>Зеленый горошек</t>
  </si>
  <si>
    <t>Пельмени</t>
  </si>
  <si>
    <t>Редька</t>
  </si>
  <si>
    <t>Кофе</t>
  </si>
  <si>
    <t>Изделия макаронные</t>
  </si>
  <si>
    <t>Крупа пшеничная</t>
  </si>
  <si>
    <t>Крупа гороховая</t>
  </si>
  <si>
    <t>Творог белый весовой обезжиренный, мелкий.</t>
  </si>
  <si>
    <t>Сметана, 15%, 400гр. Вид глянцевый</t>
  </si>
  <si>
    <t>пласт. стакан</t>
  </si>
  <si>
    <t>Урынбаев</t>
  </si>
  <si>
    <t>Мука</t>
  </si>
  <si>
    <t>Сыр</t>
  </si>
  <si>
    <t>Молоко натуральное</t>
  </si>
  <si>
    <t>Упаковка</t>
  </si>
  <si>
    <t>803</t>
  </si>
  <si>
    <t>730</t>
  </si>
  <si>
    <t>124,6</t>
  </si>
  <si>
    <t>100,8</t>
  </si>
  <si>
    <t>МИЛХ</t>
  </si>
  <si>
    <t>Мадиярова</t>
  </si>
  <si>
    <t>1900</t>
  </si>
  <si>
    <t>383,1</t>
  </si>
  <si>
    <t>Салат овощной "Лечо", 1 л.</t>
  </si>
  <si>
    <t>560</t>
  </si>
  <si>
    <t>3</t>
  </si>
  <si>
    <t>Аскорбиновая кислота, 1г. № 10 (Кыргызстан)</t>
  </si>
  <si>
    <t>упаковка</t>
  </si>
  <si>
    <t>400</t>
  </si>
  <si>
    <t>30</t>
  </si>
  <si>
    <t>Хлопья овсяные "Геркулес" очищенные.</t>
  </si>
  <si>
    <t>Томатная паста в стеклянной банке, 1000мл.</t>
  </si>
  <si>
    <t>Информация о проведенных закупках в КГКП "Детский сад № 15" отдела образования города Рудного" Управления образования акимата Костанайской области</t>
  </si>
  <si>
    <t>закупка состоялась</t>
  </si>
  <si>
    <t xml:space="preserve">ИП Урынбаев Нурлан Тулегенович </t>
  </si>
  <si>
    <t>ТОО "Милх"</t>
  </si>
  <si>
    <t>Костанайская область, г.Костанай, Бородина, 235. goszakup@new-day.kz. Тел.: 87142559559</t>
  </si>
  <si>
    <t>Кузембаева Жанна Сериковна</t>
  </si>
  <si>
    <t>750622350360</t>
  </si>
  <si>
    <t>4</t>
  </si>
  <si>
    <t xml:space="preserve">ИП Табыс-Қос </t>
  </si>
  <si>
    <t>Костанайская область, г.Костанай, Хакимжанова, 5. Тел.: 87142-21-03-56</t>
  </si>
  <si>
    <t>Костанайская область, г.Костанай, Быковского, 3/1. Тел.: 21-03-56</t>
  </si>
  <si>
    <t>г.Рудный, ул.Фрунзе, стр.14</t>
  </si>
  <si>
    <t>закупка не состоялась</t>
  </si>
  <si>
    <t>ИТОГО:</t>
  </si>
  <si>
    <t>январь-март 2025 года</t>
  </si>
  <si>
    <t>Отчетный период: 1 квартал 2025 года</t>
  </si>
  <si>
    <t>Дата составления "10" апреля 2025 года</t>
  </si>
  <si>
    <t>Молоко коровье, питьевое (ультрапастеризованное), с длительным сроком хранения, 1л., 2,5%, тетра/фино</t>
  </si>
  <si>
    <t>Сметана, 15%, 400гр. Вид глянцевый., пластиковый стакан</t>
  </si>
  <si>
    <t>Сыр Осетинский, порционный, 45%, 1000гр., пленка</t>
  </si>
  <si>
    <t>Кефир, 2,5%, 500гр., фин/пак</t>
  </si>
  <si>
    <t xml:space="preserve">Из одного источника путем прямого заключения договора по питанию обучающихся </t>
  </si>
  <si>
    <t>№ 1-П от 05.01.2025г.</t>
  </si>
  <si>
    <t>Хлеб "Достық" формовой из пшеничной муки первого сорта, 500гр.</t>
  </si>
  <si>
    <t>Хлеб "Ароматный" формовой из смеси муки пшеничной 1 и 2 сортов, 300гр.</t>
  </si>
  <si>
    <t>№ 2-П от 05.01.2025г.</t>
  </si>
  <si>
    <t>Мясо (говядина) 1 категории</t>
  </si>
  <si>
    <t>ТОО "МВ-4"</t>
  </si>
  <si>
    <t>№ 3-П от 06.01.2025г.</t>
  </si>
  <si>
    <t>140540000481</t>
  </si>
  <si>
    <t xml:space="preserve"> Акмолинская область, Зерендинский район, с.Айдабол, ЮЖНАЯ, 4, Минимясокомбинат</t>
  </si>
  <si>
    <t>Пельмени мусульманские</t>
  </si>
  <si>
    <t>Подсолнечное масло, 1л. рафинированное дезодорированное вымороженное отбеленное до налива во фляги и бочки.</t>
  </si>
  <si>
    <t>Свекла столовая, свежая без повреждений, средней величины, новый урожай</t>
  </si>
  <si>
    <t>Крупа рис очищенный шлифованный.</t>
  </si>
  <si>
    <t>Мука пшеничная фортифицированная высшего сорта.</t>
  </si>
  <si>
    <t>Картофель свежий, без повреждений, диаметром не менее 8 см, новый урожай.</t>
  </si>
  <si>
    <t>Вермишель высшего сорта</t>
  </si>
  <si>
    <t>Макаронные изделия высшего сорта вакуумные группы А и В (кроме вермишели).</t>
  </si>
  <si>
    <t>Крупа гречневая очищенная, ядрица быстро развивающаяся.</t>
  </si>
  <si>
    <t>Крупа пшеничная «Полтавская» очищенная.</t>
  </si>
  <si>
    <t>Крупа манная марки "М" очищенная.</t>
  </si>
  <si>
    <t>Крупа перловая очищенная.</t>
  </si>
  <si>
    <t>Крупа ячневая очищенная.</t>
  </si>
  <si>
    <t>Крупа кукурузная очищенная №3.</t>
  </si>
  <si>
    <t>Крупа пшено шлифованное.</t>
  </si>
  <si>
    <t>Крупа горох колотый шлифованный.</t>
  </si>
  <si>
    <t>Печенье "Крокет", свежее</t>
  </si>
  <si>
    <t>Яблоки свежие, без повреждений, новый урожай</t>
  </si>
  <si>
    <t>Свежемороженная сельдь</t>
  </si>
  <si>
    <t>Свежемороженный минтай без головы, 25+ (массовая доля глазури не более 5%)</t>
  </si>
  <si>
    <t>Сок фруктовый, натуральный, консервированый (зеленое яблоко, персик), в стеклотаре, 2л.</t>
  </si>
  <si>
    <t>Зелёный горошек, 400 гр</t>
  </si>
  <si>
    <t>Огурцы консервированные с уксусом в стеклянных банках, 2л.</t>
  </si>
  <si>
    <t>Сухие фрукты "Ассорти"</t>
  </si>
  <si>
    <t>Сахарный песок, белый, кристаллический, категории экстра.</t>
  </si>
  <si>
    <t>Чай индийский, черный байховый, гранулированный, высшего сорта, отличного качества, 0,5 кг.</t>
  </si>
  <si>
    <t>Кофейный напиток быстрорастворимый, злаковый, упакованный в полипропиленевый пакет, 100 гр.</t>
  </si>
  <si>
    <t>№ 4-П от 05.01.2025г.</t>
  </si>
  <si>
    <t>Яйцо куриное первого сорта</t>
  </si>
  <si>
    <t>Масло сливочное высшего сорта с массовой долей жира 72%</t>
  </si>
  <si>
    <t>№ 5-П от 06.01.2025г.</t>
  </si>
  <si>
    <t>Зелень сушеная (укроп), 15гр.</t>
  </si>
  <si>
    <t>Лавровый лист, 10 грамм</t>
  </si>
  <si>
    <t>Соль поваренная, пищевая, 1 кг., высший сорт</t>
  </si>
  <si>
    <t>Сгущённое молоко с сахаром, 380гр. Продукт молочно-растительный сгущенный с сахаром, жирность 8,5%.</t>
  </si>
  <si>
    <t>Рыбные консервы ("сардины в масле" атлантическая), 240 гр.</t>
  </si>
  <si>
    <t>Филе минтая свежемороженая, без кожи, массовая доля глазури не более 5 %.</t>
  </si>
  <si>
    <t>Лимоны свежие, без повреждений, новый урожай</t>
  </si>
  <si>
    <t>Курага кондитерская свежая</t>
  </si>
  <si>
    <t>Изюм отборный коричневый свежесушеный</t>
  </si>
  <si>
    <t>Морковь столовая свежая, без повреждений средней величины, новый урожай.</t>
  </si>
  <si>
    <t>Крупа из овса "Геркулес" очищенные.</t>
  </si>
  <si>
    <t>Крахмал картофельный, 200гр.</t>
  </si>
  <si>
    <t>Дрожжи хлебопекарные, прессованные</t>
  </si>
  <si>
    <t>Ванилин кристаллический, 1,5 грамм</t>
  </si>
  <si>
    <t>Капуста белокачанная свежая, без повреждений, новый урожай.</t>
  </si>
  <si>
    <t>Лук свежий, репчатый, новый урожай, без повреждений.</t>
  </si>
  <si>
    <t>Редька зеленая свежая без повреждений, новый урожай</t>
  </si>
  <si>
    <t>№ 6-П от 06.01.2025г.</t>
  </si>
  <si>
    <t>Кофейный напиток быстрорастворимый, злаковый,  100 гр.</t>
  </si>
  <si>
    <t>Чай индийский, черный байховый, гранулированный, высшего сорта, 0,5 кг.</t>
  </si>
  <si>
    <t>Подсолнечное масло, 1л. Рафинированное</t>
  </si>
  <si>
    <t>Крупа гречневая очищенная</t>
  </si>
  <si>
    <t>Рожки высшего сорта</t>
  </si>
  <si>
    <t>13580830-1</t>
  </si>
  <si>
    <t>Конкурс по приобретению товаров, связанных с обеспечением питания воспитанников и обучающихся</t>
  </si>
  <si>
    <t>№ 7-П от 24.02.2025г.</t>
  </si>
  <si>
    <t>2025-01-10 10:26:23, Утюленова А.Ф., бухгалтер-экономист</t>
  </si>
  <si>
    <t xml:space="preserve"> 75433848-КППТСОПО1</t>
  </si>
  <si>
    <t>75433812-КППТСОПО1</t>
  </si>
  <si>
    <t>75434580-КППТСОПО1</t>
  </si>
  <si>
    <t>75433482-КППТСОПО1</t>
  </si>
  <si>
    <t>75433668-КППТСОПО1</t>
  </si>
  <si>
    <t>75433465-КППТСОПО1</t>
  </si>
  <si>
    <t>75433307-КППТСОПО1</t>
  </si>
  <si>
    <t xml:space="preserve"> 75433583-КППТСОПО1</t>
  </si>
  <si>
    <t xml:space="preserve"> 75433416-КППТСОПО1</t>
  </si>
  <si>
    <t xml:space="preserve"> 75433448-КППТСОПО1</t>
  </si>
  <si>
    <t>75434178-КППТСОПО1</t>
  </si>
  <si>
    <t>75434649-КППТСОПО1</t>
  </si>
  <si>
    <t>75434400-КППТСОПО1</t>
  </si>
  <si>
    <t>75434439-КППТСОПО1</t>
  </si>
  <si>
    <t xml:space="preserve"> 75433285-КППТСОПО1</t>
  </si>
  <si>
    <t>75433273-КППТСОПО1</t>
  </si>
  <si>
    <t>75434655-КППТСОПО1</t>
  </si>
  <si>
    <t>75433839-КППТСОПО1</t>
  </si>
  <si>
    <t xml:space="preserve"> 75433567-КППТСОПО1</t>
  </si>
  <si>
    <t>75433823-КППТСОПО1</t>
  </si>
  <si>
    <t>75433320-КППТСОПО1</t>
  </si>
  <si>
    <t>75433598-КППТСОПО1</t>
  </si>
  <si>
    <t>№ 8-П от 24.02.2025г.</t>
  </si>
  <si>
    <t>Сгущённое молоко с сахаром, 380гр., жирность 8,5%.</t>
  </si>
  <si>
    <t>75434253-КППТСОПО1</t>
  </si>
  <si>
    <t xml:space="preserve"> 75433707-КППТСОПО1</t>
  </si>
  <si>
    <t>75434210-КППТСОПО1</t>
  </si>
  <si>
    <t>75434367-КППТСОПО1</t>
  </si>
  <si>
    <t>75434666-КППТСОПО1</t>
  </si>
  <si>
    <t xml:space="preserve"> 75433801-КППТСОПО1</t>
  </si>
  <si>
    <t>75433801-КППТСОПО1</t>
  </si>
  <si>
    <t>75434384-КППТСОПО1</t>
  </si>
  <si>
    <t xml:space="preserve"> 75434354-КППТСОПО1</t>
  </si>
  <si>
    <t>75433746-КППТСОПО1</t>
  </si>
  <si>
    <t>№ 9-П от 24.02.2025г.</t>
  </si>
  <si>
    <t>конкурс по приобретению товаров, связанных с обеспечением питания воспитанников и обучающихся</t>
  </si>
  <si>
    <t>75432702-КППТСОПО1</t>
  </si>
  <si>
    <t>13580596-1</t>
  </si>
  <si>
    <t>№ 10-П от 24.02.2025г.</t>
  </si>
  <si>
    <t>75435190-КППТСОПО1</t>
  </si>
  <si>
    <t>75434609-КППТСОПО1</t>
  </si>
  <si>
    <t>Сахарный песок, белый</t>
  </si>
  <si>
    <t xml:space="preserve"> 75434506-КППТСОПО1</t>
  </si>
  <si>
    <t>75434411-КППТСОПО1</t>
  </si>
  <si>
    <t>75434424-КППТСОПО1</t>
  </si>
  <si>
    <t>Филе минтая свежемороженая, без кожи</t>
  </si>
  <si>
    <t>Свежемороженный минтай без головы</t>
  </si>
  <si>
    <t>№ 11-П от 24.02.2025г.</t>
  </si>
  <si>
    <t xml:space="preserve"> 75435199-КППТСОПО1</t>
  </si>
  <si>
    <t>75434999-КППТСОПО1</t>
  </si>
  <si>
    <t>13777174-1</t>
  </si>
  <si>
    <t>конкурс по приобретению товарков, связанных с обеспечением питания воспитанников и обучающихся</t>
  </si>
  <si>
    <t>75432686-КППТСОПО2</t>
  </si>
  <si>
    <t>75432669-КППТСОПО2</t>
  </si>
  <si>
    <t>27.01.2025  13:29:23, Утюленова А.Ф., бухгалтер-экономист</t>
  </si>
  <si>
    <t>№ 12-П от 24.02.2025г.</t>
  </si>
  <si>
    <t>№ 13-П от 24.02.2025г.</t>
  </si>
  <si>
    <t>13928213-1</t>
  </si>
  <si>
    <t>2025-02-07 13:32:19, Утюленова А.Ф., бухгалтер-экономист</t>
  </si>
  <si>
    <t>75433761-КППТСОПО2</t>
  </si>
  <si>
    <t xml:space="preserve"> 75434197-КППТСОПО2</t>
  </si>
  <si>
    <t>75434631-КППТСОПО2</t>
  </si>
  <si>
    <t>75434163-КППТСОПО2</t>
  </si>
  <si>
    <t>75433787-КППТСОПО2</t>
  </si>
  <si>
    <t xml:space="preserve"> 75433240-КППТСОПО2</t>
  </si>
  <si>
    <t xml:space="preserve"> 75434139-КППТСОПО2</t>
  </si>
  <si>
    <t>13902169-1</t>
  </si>
  <si>
    <t>№ 14-П от 24.02.2025г.</t>
  </si>
  <si>
    <t>05.02.2025  17:40:38, Утюленова А.Ф., бухгалтер-экономист</t>
  </si>
  <si>
    <t xml:space="preserve"> 75434684-КППТСОПО2</t>
  </si>
  <si>
    <t>75434618-КППТСОПО2</t>
  </si>
  <si>
    <t>75434554-КППТСОПО2</t>
  </si>
  <si>
    <t>75434542-КППТСОПО2</t>
  </si>
  <si>
    <t xml:space="preserve"> 75434520-КППТСОПО2</t>
  </si>
  <si>
    <t>№ 15-П от 25.02.2025г.</t>
  </si>
  <si>
    <t>№ 16-П от 03.03.2025г.</t>
  </si>
  <si>
    <t>14003033-1</t>
  </si>
  <si>
    <t>2025-02-13 18:41:12, Утюленова А.Ф., бухгалтер-экономист</t>
  </si>
  <si>
    <t>№ 17-П от 14.03.2025г.</t>
  </si>
  <si>
    <t>77668819-КППТСОПО1</t>
  </si>
  <si>
    <t>14002976-1</t>
  </si>
  <si>
    <t>№ 18-П от 12.03.2025г.</t>
  </si>
  <si>
    <t>77668884-КППТСОПО1</t>
  </si>
  <si>
    <t xml:space="preserve"> 77668861-КППТСОПО1</t>
  </si>
  <si>
    <t>77668838-КППТСОПО1</t>
  </si>
  <si>
    <t>13.02.2025  18:46:24, Утюленова А.Ф., бухгалтер-экономист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</si>
</sst>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Consolas"/>
      <family val="3"/>
      <charset val="204"/>
    </font>
    <font>
      <b/>
      <sz val="10"/>
      <name val="Consolas"/>
      <family val="3"/>
      <charset val="204"/>
    </font>
    <font>
      <sz val="10"/>
      <color rgb="FFFF0000"/>
      <name val="Consolas"/>
      <family val="3"/>
      <charset val="204"/>
    </font>
    <font>
      <sz val="10"/>
      <color theme="1"/>
      <name val="Consolas"/>
      <family val="3"/>
      <charset val="204"/>
    </font>
    <font>
      <b/>
      <sz val="10"/>
      <color rgb="FFFF0000"/>
      <name val="Consolas"/>
      <family val="3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"/>
  <sheetViews>
    <sheetView tabSelected="1" topLeftCell="A10" zoomScale="85" zoomScaleNormal="85" workbookViewId="0">
      <pane xSplit="4" ySplit="5" topLeftCell="E133" activePane="bottomRight" state="frozen"/>
      <selection activeCell="A10" sqref="A10"/>
      <selection pane="topRight" activeCell="E10" sqref="E10"/>
      <selection pane="bottomLeft" activeCell="A15" sqref="A15"/>
      <selection pane="bottomRight" activeCell="G14" sqref="G14"/>
    </sheetView>
  </sheetViews>
  <sheetFormatPr defaultRowHeight="12.75" x14ac:dyDescent="0.25"/>
  <cols>
    <col min="1" max="1" width="5.42578125" style="4" customWidth="1"/>
    <col min="2" max="2" width="15.5703125" style="30" customWidth="1"/>
    <col min="3" max="3" width="14.28515625" style="30" customWidth="1"/>
    <col min="4" max="4" width="21" style="11" customWidth="1"/>
    <col min="5" max="5" width="15.42578125" style="4" customWidth="1"/>
    <col min="6" max="6" width="23.140625" style="4" customWidth="1"/>
    <col min="7" max="7" width="13.42578125" style="4" customWidth="1"/>
    <col min="8" max="8" width="29.85546875" style="30" customWidth="1"/>
    <col min="9" max="9" width="21.28515625" style="31" customWidth="1"/>
    <col min="10" max="10" width="19.42578125" style="31" customWidth="1"/>
    <col min="11" max="11" width="21.85546875" style="32" customWidth="1"/>
    <col min="12" max="12" width="20.7109375" style="33" customWidth="1"/>
    <col min="13" max="13" width="12.85546875" style="39" customWidth="1"/>
    <col min="14" max="14" width="29.85546875" style="4" customWidth="1"/>
    <col min="15" max="15" width="18.7109375" style="4" customWidth="1"/>
    <col min="16" max="16" width="18.5703125" style="34" customWidth="1"/>
    <col min="17" max="17" width="11.85546875" style="4" customWidth="1"/>
    <col min="18" max="16384" width="9.140625" style="4"/>
  </cols>
  <sheetData>
    <row r="1" spans="1:17" x14ac:dyDescent="0.25">
      <c r="O1" s="4" t="s">
        <v>18</v>
      </c>
    </row>
    <row r="2" spans="1:17" x14ac:dyDescent="0.25">
      <c r="O2" s="4" t="s">
        <v>19</v>
      </c>
    </row>
    <row r="3" spans="1:17" x14ac:dyDescent="0.25">
      <c r="O3" s="4" t="s">
        <v>20</v>
      </c>
    </row>
    <row r="4" spans="1:17" x14ac:dyDescent="0.25">
      <c r="O4" s="4" t="s">
        <v>21</v>
      </c>
    </row>
    <row r="5" spans="1:17" x14ac:dyDescent="0.25">
      <c r="O5" s="4" t="s">
        <v>22</v>
      </c>
    </row>
    <row r="7" spans="1:17" x14ac:dyDescent="0.25">
      <c r="F7" s="35" t="s">
        <v>166</v>
      </c>
    </row>
    <row r="8" spans="1:17" x14ac:dyDescent="0.25">
      <c r="F8" s="35" t="s">
        <v>181</v>
      </c>
    </row>
    <row r="11" spans="1:17" x14ac:dyDescent="0.25">
      <c r="A11" s="40" t="s">
        <v>0</v>
      </c>
      <c r="B11" s="73" t="s">
        <v>1</v>
      </c>
      <c r="C11" s="73"/>
      <c r="D11" s="74"/>
      <c r="E11" s="73"/>
      <c r="F11" s="73"/>
      <c r="G11" s="73"/>
      <c r="H11" s="73"/>
      <c r="I11" s="68" t="s">
        <v>8</v>
      </c>
      <c r="J11" s="68"/>
      <c r="K11" s="68"/>
      <c r="L11" s="68"/>
      <c r="M11" s="68"/>
      <c r="N11" s="68" t="s">
        <v>9</v>
      </c>
      <c r="O11" s="68"/>
      <c r="P11" s="68"/>
      <c r="Q11" s="68"/>
    </row>
    <row r="12" spans="1:17" ht="127.5" x14ac:dyDescent="0.25">
      <c r="A12" s="40" t="s">
        <v>30</v>
      </c>
      <c r="B12" s="1" t="s">
        <v>2</v>
      </c>
      <c r="C12" s="1" t="s">
        <v>3</v>
      </c>
      <c r="D12" s="1" t="s">
        <v>4</v>
      </c>
      <c r="E12" s="40" t="s">
        <v>5</v>
      </c>
      <c r="F12" s="40" t="s">
        <v>6</v>
      </c>
      <c r="G12" s="65" t="s">
        <v>77</v>
      </c>
      <c r="H12" s="1" t="s">
        <v>7</v>
      </c>
      <c r="I12" s="1" t="s">
        <v>10</v>
      </c>
      <c r="J12" s="1" t="s">
        <v>2</v>
      </c>
      <c r="K12" s="1" t="s">
        <v>11</v>
      </c>
      <c r="L12" s="40" t="s">
        <v>12</v>
      </c>
      <c r="M12" s="40" t="s">
        <v>78</v>
      </c>
      <c r="N12" s="40" t="s">
        <v>13</v>
      </c>
      <c r="O12" s="40" t="s">
        <v>14</v>
      </c>
      <c r="P12" s="40" t="s">
        <v>15</v>
      </c>
      <c r="Q12" s="40" t="s">
        <v>16</v>
      </c>
    </row>
    <row r="13" spans="1:17" x14ac:dyDescent="0.25">
      <c r="A13" s="40">
        <v>1</v>
      </c>
      <c r="B13" s="1">
        <v>2</v>
      </c>
      <c r="C13" s="1">
        <v>3</v>
      </c>
      <c r="D13" s="1" t="s">
        <v>173</v>
      </c>
      <c r="E13" s="40">
        <v>5</v>
      </c>
      <c r="F13" s="40">
        <v>6</v>
      </c>
      <c r="G13" s="65">
        <v>7</v>
      </c>
      <c r="H13" s="1">
        <v>8</v>
      </c>
      <c r="I13" s="1">
        <v>9</v>
      </c>
      <c r="J13" s="1">
        <v>10</v>
      </c>
      <c r="K13" s="1">
        <v>11</v>
      </c>
      <c r="L13" s="40">
        <v>12</v>
      </c>
      <c r="M13" s="40">
        <v>13</v>
      </c>
      <c r="N13" s="40">
        <v>14</v>
      </c>
      <c r="O13" s="40">
        <v>15</v>
      </c>
      <c r="P13" s="40">
        <v>16</v>
      </c>
      <c r="Q13" s="40">
        <v>17</v>
      </c>
    </row>
    <row r="14" spans="1:17" x14ac:dyDescent="0.25">
      <c r="A14" s="44"/>
      <c r="B14" s="45"/>
      <c r="C14" s="45"/>
      <c r="D14" s="18" t="s">
        <v>180</v>
      </c>
      <c r="E14" s="23"/>
      <c r="F14" s="23"/>
      <c r="G14" s="46"/>
      <c r="H14" s="45"/>
      <c r="I14" s="47"/>
      <c r="J14" s="47"/>
      <c r="K14" s="41"/>
      <c r="L14" s="23"/>
      <c r="M14" s="44"/>
      <c r="N14" s="44"/>
      <c r="O14" s="44"/>
      <c r="P14" s="23"/>
      <c r="Q14" s="48"/>
    </row>
    <row r="15" spans="1:17" ht="89.25" x14ac:dyDescent="0.25">
      <c r="A15" s="28">
        <v>1</v>
      </c>
      <c r="B15" s="3" t="s">
        <v>32</v>
      </c>
      <c r="C15" s="3" t="s">
        <v>177</v>
      </c>
      <c r="D15" s="2" t="s">
        <v>183</v>
      </c>
      <c r="E15" s="40" t="s">
        <v>42</v>
      </c>
      <c r="F15" s="40" t="s">
        <v>42</v>
      </c>
      <c r="G15" s="5">
        <v>692640</v>
      </c>
      <c r="H15" s="1" t="s">
        <v>187</v>
      </c>
      <c r="I15" s="1" t="s">
        <v>169</v>
      </c>
      <c r="J15" s="29" t="s">
        <v>54</v>
      </c>
      <c r="K15" s="1" t="s">
        <v>170</v>
      </c>
      <c r="L15" s="51" t="s">
        <v>42</v>
      </c>
      <c r="M15" s="42">
        <v>481</v>
      </c>
      <c r="N15" s="63" t="s">
        <v>178</v>
      </c>
      <c r="O15" s="28" t="s">
        <v>42</v>
      </c>
      <c r="P15" s="64" t="s">
        <v>188</v>
      </c>
      <c r="Q15" s="13"/>
    </row>
    <row r="16" spans="1:17" ht="63.75" x14ac:dyDescent="0.25">
      <c r="A16" s="28">
        <f>A15+1</f>
        <v>2</v>
      </c>
      <c r="B16" s="3" t="s">
        <v>32</v>
      </c>
      <c r="C16" s="3" t="s">
        <v>177</v>
      </c>
      <c r="D16" s="2" t="s">
        <v>141</v>
      </c>
      <c r="E16" s="62" t="s">
        <v>42</v>
      </c>
      <c r="F16" s="62" t="s">
        <v>42</v>
      </c>
      <c r="G16" s="5">
        <v>266772</v>
      </c>
      <c r="H16" s="1" t="s">
        <v>187</v>
      </c>
      <c r="I16" s="1" t="s">
        <v>169</v>
      </c>
      <c r="J16" s="29" t="s">
        <v>54</v>
      </c>
      <c r="K16" s="1" t="s">
        <v>170</v>
      </c>
      <c r="L16" s="62" t="s">
        <v>42</v>
      </c>
      <c r="M16" s="42">
        <v>1892</v>
      </c>
      <c r="N16" s="63" t="s">
        <v>178</v>
      </c>
      <c r="O16" s="28" t="s">
        <v>42</v>
      </c>
      <c r="P16" s="64" t="s">
        <v>188</v>
      </c>
      <c r="Q16" s="13"/>
    </row>
    <row r="17" spans="1:17" ht="63.75" x14ac:dyDescent="0.25">
      <c r="A17" s="28">
        <f t="shared" ref="A17:A80" si="0">A16+1</f>
        <v>3</v>
      </c>
      <c r="B17" s="3" t="s">
        <v>32</v>
      </c>
      <c r="C17" s="3" t="s">
        <v>177</v>
      </c>
      <c r="D17" s="2" t="s">
        <v>184</v>
      </c>
      <c r="E17" s="62" t="s">
        <v>42</v>
      </c>
      <c r="F17" s="62" t="s">
        <v>42</v>
      </c>
      <c r="G17" s="5">
        <v>43068</v>
      </c>
      <c r="H17" s="1" t="s">
        <v>187</v>
      </c>
      <c r="I17" s="1" t="s">
        <v>169</v>
      </c>
      <c r="J17" s="29" t="s">
        <v>54</v>
      </c>
      <c r="K17" s="1" t="s">
        <v>170</v>
      </c>
      <c r="L17" s="62" t="s">
        <v>42</v>
      </c>
      <c r="M17" s="42">
        <v>582</v>
      </c>
      <c r="N17" s="63" t="s">
        <v>178</v>
      </c>
      <c r="O17" s="28" t="s">
        <v>42</v>
      </c>
      <c r="P17" s="64" t="s">
        <v>188</v>
      </c>
      <c r="Q17" s="13"/>
    </row>
    <row r="18" spans="1:17" ht="63.75" x14ac:dyDescent="0.25">
      <c r="A18" s="28">
        <f t="shared" si="0"/>
        <v>4</v>
      </c>
      <c r="B18" s="3" t="s">
        <v>32</v>
      </c>
      <c r="C18" s="3" t="s">
        <v>177</v>
      </c>
      <c r="D18" s="2" t="s">
        <v>185</v>
      </c>
      <c r="E18" s="62" t="s">
        <v>42</v>
      </c>
      <c r="F18" s="62" t="s">
        <v>42</v>
      </c>
      <c r="G18" s="5">
        <v>61968.6</v>
      </c>
      <c r="H18" s="1" t="s">
        <v>187</v>
      </c>
      <c r="I18" s="1" t="s">
        <v>169</v>
      </c>
      <c r="J18" s="29" t="s">
        <v>54</v>
      </c>
      <c r="K18" s="1" t="s">
        <v>170</v>
      </c>
      <c r="L18" s="62" t="s">
        <v>42</v>
      </c>
      <c r="M18" s="42">
        <v>3460</v>
      </c>
      <c r="N18" s="63" t="s">
        <v>178</v>
      </c>
      <c r="O18" s="28" t="s">
        <v>42</v>
      </c>
      <c r="P18" s="64" t="s">
        <v>188</v>
      </c>
      <c r="Q18" s="13"/>
    </row>
    <row r="19" spans="1:17" ht="63.75" x14ac:dyDescent="0.25">
      <c r="A19" s="28">
        <f t="shared" si="0"/>
        <v>5</v>
      </c>
      <c r="B19" s="3" t="s">
        <v>32</v>
      </c>
      <c r="C19" s="3" t="s">
        <v>177</v>
      </c>
      <c r="D19" s="2" t="s">
        <v>186</v>
      </c>
      <c r="E19" s="62" t="s">
        <v>42</v>
      </c>
      <c r="F19" s="62" t="s">
        <v>42</v>
      </c>
      <c r="G19" s="5">
        <v>148808</v>
      </c>
      <c r="H19" s="1" t="s">
        <v>187</v>
      </c>
      <c r="I19" s="1" t="s">
        <v>169</v>
      </c>
      <c r="J19" s="29" t="s">
        <v>54</v>
      </c>
      <c r="K19" s="1" t="s">
        <v>170</v>
      </c>
      <c r="L19" s="62" t="s">
        <v>42</v>
      </c>
      <c r="M19" s="42">
        <v>209</v>
      </c>
      <c r="N19" s="63" t="s">
        <v>178</v>
      </c>
      <c r="O19" s="28" t="s">
        <v>42</v>
      </c>
      <c r="P19" s="64" t="s">
        <v>188</v>
      </c>
      <c r="Q19" s="13"/>
    </row>
    <row r="20" spans="1:17" ht="63.75" x14ac:dyDescent="0.25">
      <c r="A20" s="28">
        <f t="shared" si="0"/>
        <v>6</v>
      </c>
      <c r="B20" s="3" t="s">
        <v>32</v>
      </c>
      <c r="C20" s="3" t="s">
        <v>177</v>
      </c>
      <c r="D20" s="2" t="s">
        <v>189</v>
      </c>
      <c r="E20" s="40" t="s">
        <v>42</v>
      </c>
      <c r="F20" s="40" t="s">
        <v>42</v>
      </c>
      <c r="G20" s="5">
        <v>150796.80000000002</v>
      </c>
      <c r="H20" s="1" t="s">
        <v>187</v>
      </c>
      <c r="I20" s="1" t="s">
        <v>40</v>
      </c>
      <c r="J20" s="29" t="s">
        <v>41</v>
      </c>
      <c r="K20" s="1" t="s">
        <v>59</v>
      </c>
      <c r="L20" s="62" t="s">
        <v>42</v>
      </c>
      <c r="M20" s="42">
        <v>159.6</v>
      </c>
      <c r="N20" s="63" t="s">
        <v>178</v>
      </c>
      <c r="O20" s="28" t="s">
        <v>42</v>
      </c>
      <c r="P20" s="64" t="s">
        <v>191</v>
      </c>
      <c r="Q20" s="13"/>
    </row>
    <row r="21" spans="1:17" ht="51" x14ac:dyDescent="0.25">
      <c r="A21" s="28">
        <f t="shared" si="0"/>
        <v>7</v>
      </c>
      <c r="B21" s="3" t="s">
        <v>32</v>
      </c>
      <c r="C21" s="3" t="s">
        <v>177</v>
      </c>
      <c r="D21" s="2" t="s">
        <v>190</v>
      </c>
      <c r="E21" s="62" t="s">
        <v>42</v>
      </c>
      <c r="F21" s="62" t="s">
        <v>42</v>
      </c>
      <c r="G21" s="5">
        <v>115710</v>
      </c>
      <c r="H21" s="1" t="s">
        <v>187</v>
      </c>
      <c r="I21" s="1" t="s">
        <v>40</v>
      </c>
      <c r="J21" s="29" t="s">
        <v>41</v>
      </c>
      <c r="K21" s="1" t="s">
        <v>59</v>
      </c>
      <c r="L21" s="62" t="s">
        <v>42</v>
      </c>
      <c r="M21" s="42">
        <v>190.4</v>
      </c>
      <c r="N21" s="63" t="s">
        <v>178</v>
      </c>
      <c r="O21" s="28" t="s">
        <v>42</v>
      </c>
      <c r="P21" s="64" t="s">
        <v>191</v>
      </c>
      <c r="Q21" s="13"/>
    </row>
    <row r="22" spans="1:17" ht="63.75" x14ac:dyDescent="0.25">
      <c r="A22" s="28">
        <f t="shared" si="0"/>
        <v>8</v>
      </c>
      <c r="B22" s="3" t="s">
        <v>32</v>
      </c>
      <c r="C22" s="3" t="s">
        <v>177</v>
      </c>
      <c r="D22" s="2" t="s">
        <v>192</v>
      </c>
      <c r="E22" s="49" t="s">
        <v>42</v>
      </c>
      <c r="F22" s="49" t="s">
        <v>42</v>
      </c>
      <c r="G22" s="5">
        <v>1002400</v>
      </c>
      <c r="H22" s="1" t="s">
        <v>187</v>
      </c>
      <c r="I22" s="1" t="s">
        <v>193</v>
      </c>
      <c r="J22" s="29" t="s">
        <v>195</v>
      </c>
      <c r="K22" s="1" t="s">
        <v>196</v>
      </c>
      <c r="L22" s="51" t="s">
        <v>42</v>
      </c>
      <c r="M22" s="42">
        <v>2800</v>
      </c>
      <c r="N22" s="63" t="s">
        <v>178</v>
      </c>
      <c r="O22" s="28" t="s">
        <v>42</v>
      </c>
      <c r="P22" s="64" t="s">
        <v>194</v>
      </c>
      <c r="Q22" s="13"/>
    </row>
    <row r="23" spans="1:17" ht="38.25" x14ac:dyDescent="0.25">
      <c r="A23" s="28">
        <f t="shared" si="0"/>
        <v>9</v>
      </c>
      <c r="B23" s="3" t="s">
        <v>32</v>
      </c>
      <c r="C23" s="3" t="s">
        <v>177</v>
      </c>
      <c r="D23" s="2" t="s">
        <v>197</v>
      </c>
      <c r="E23" s="28" t="s">
        <v>42</v>
      </c>
      <c r="F23" s="28" t="s">
        <v>42</v>
      </c>
      <c r="G23" s="5">
        <v>40000</v>
      </c>
      <c r="H23" s="1" t="s">
        <v>187</v>
      </c>
      <c r="I23" s="1" t="s">
        <v>76</v>
      </c>
      <c r="J23" s="29" t="s">
        <v>74</v>
      </c>
      <c r="K23" s="1" t="s">
        <v>75</v>
      </c>
      <c r="L23" s="28" t="s">
        <v>42</v>
      </c>
      <c r="M23" s="42">
        <v>2000</v>
      </c>
      <c r="N23" s="63" t="s">
        <v>178</v>
      </c>
      <c r="O23" s="28" t="s">
        <v>42</v>
      </c>
      <c r="P23" s="64" t="s">
        <v>224</v>
      </c>
      <c r="Q23" s="13"/>
    </row>
    <row r="24" spans="1:17" ht="89.25" x14ac:dyDescent="0.25">
      <c r="A24" s="28">
        <f t="shared" si="0"/>
        <v>10</v>
      </c>
      <c r="B24" s="3" t="s">
        <v>32</v>
      </c>
      <c r="C24" s="3" t="s">
        <v>177</v>
      </c>
      <c r="D24" s="2" t="s">
        <v>198</v>
      </c>
      <c r="E24" s="28" t="s">
        <v>42</v>
      </c>
      <c r="F24" s="28" t="s">
        <v>42</v>
      </c>
      <c r="G24" s="5">
        <v>32000</v>
      </c>
      <c r="H24" s="1" t="s">
        <v>187</v>
      </c>
      <c r="I24" s="1" t="s">
        <v>76</v>
      </c>
      <c r="J24" s="29" t="s">
        <v>74</v>
      </c>
      <c r="K24" s="1" t="s">
        <v>75</v>
      </c>
      <c r="L24" s="28" t="s">
        <v>42</v>
      </c>
      <c r="M24" s="42">
        <v>800</v>
      </c>
      <c r="N24" s="63" t="s">
        <v>178</v>
      </c>
      <c r="O24" s="28" t="s">
        <v>42</v>
      </c>
      <c r="P24" s="64" t="s">
        <v>224</v>
      </c>
      <c r="Q24" s="13"/>
    </row>
    <row r="25" spans="1:17" ht="63.75" x14ac:dyDescent="0.25">
      <c r="A25" s="28">
        <f t="shared" si="0"/>
        <v>11</v>
      </c>
      <c r="B25" s="3" t="s">
        <v>32</v>
      </c>
      <c r="C25" s="3" t="s">
        <v>177</v>
      </c>
      <c r="D25" s="2" t="s">
        <v>199</v>
      </c>
      <c r="E25" s="28" t="s">
        <v>42</v>
      </c>
      <c r="F25" s="28" t="s">
        <v>42</v>
      </c>
      <c r="G25" s="5">
        <v>21648</v>
      </c>
      <c r="H25" s="1" t="s">
        <v>187</v>
      </c>
      <c r="I25" s="1" t="s">
        <v>76</v>
      </c>
      <c r="J25" s="29" t="s">
        <v>74</v>
      </c>
      <c r="K25" s="1" t="s">
        <v>75</v>
      </c>
      <c r="L25" s="28" t="s">
        <v>42</v>
      </c>
      <c r="M25" s="42">
        <v>240</v>
      </c>
      <c r="N25" s="63" t="s">
        <v>178</v>
      </c>
      <c r="O25" s="28" t="s">
        <v>42</v>
      </c>
      <c r="P25" s="64" t="s">
        <v>224</v>
      </c>
      <c r="Q25" s="13"/>
    </row>
    <row r="26" spans="1:17" ht="38.25" x14ac:dyDescent="0.25">
      <c r="A26" s="28">
        <f t="shared" si="0"/>
        <v>12</v>
      </c>
      <c r="B26" s="3" t="s">
        <v>32</v>
      </c>
      <c r="C26" s="3" t="s">
        <v>177</v>
      </c>
      <c r="D26" s="2" t="s">
        <v>200</v>
      </c>
      <c r="E26" s="28" t="s">
        <v>42</v>
      </c>
      <c r="F26" s="28" t="s">
        <v>42</v>
      </c>
      <c r="G26" s="5">
        <v>13750</v>
      </c>
      <c r="H26" s="1" t="s">
        <v>187</v>
      </c>
      <c r="I26" s="1" t="s">
        <v>76</v>
      </c>
      <c r="J26" s="29" t="s">
        <v>74</v>
      </c>
      <c r="K26" s="1" t="s">
        <v>75</v>
      </c>
      <c r="L26" s="28" t="s">
        <v>42</v>
      </c>
      <c r="M26" s="42">
        <v>550</v>
      </c>
      <c r="N26" s="63" t="s">
        <v>178</v>
      </c>
      <c r="O26" s="28" t="s">
        <v>42</v>
      </c>
      <c r="P26" s="64" t="s">
        <v>224</v>
      </c>
      <c r="Q26" s="13"/>
    </row>
    <row r="27" spans="1:17" ht="38.25" x14ac:dyDescent="0.25">
      <c r="A27" s="28">
        <f t="shared" si="0"/>
        <v>13</v>
      </c>
      <c r="B27" s="3" t="s">
        <v>32</v>
      </c>
      <c r="C27" s="3" t="s">
        <v>177</v>
      </c>
      <c r="D27" s="2" t="s">
        <v>201</v>
      </c>
      <c r="E27" s="28" t="s">
        <v>42</v>
      </c>
      <c r="F27" s="28" t="s">
        <v>42</v>
      </c>
      <c r="G27" s="5">
        <v>24000</v>
      </c>
      <c r="H27" s="1" t="s">
        <v>187</v>
      </c>
      <c r="I27" s="1" t="s">
        <v>76</v>
      </c>
      <c r="J27" s="29" t="s">
        <v>74</v>
      </c>
      <c r="K27" s="1" t="s">
        <v>75</v>
      </c>
      <c r="L27" s="28" t="s">
        <v>42</v>
      </c>
      <c r="M27" s="42">
        <v>240</v>
      </c>
      <c r="N27" s="63" t="s">
        <v>178</v>
      </c>
      <c r="O27" s="28" t="s">
        <v>42</v>
      </c>
      <c r="P27" s="64" t="s">
        <v>224</v>
      </c>
      <c r="Q27" s="13"/>
    </row>
    <row r="28" spans="1:17" ht="51" x14ac:dyDescent="0.25">
      <c r="A28" s="28">
        <f t="shared" si="0"/>
        <v>14</v>
      </c>
      <c r="B28" s="3" t="s">
        <v>32</v>
      </c>
      <c r="C28" s="3" t="s">
        <v>177</v>
      </c>
      <c r="D28" s="2" t="s">
        <v>202</v>
      </c>
      <c r="E28" s="28" t="s">
        <v>42</v>
      </c>
      <c r="F28" s="28" t="s">
        <v>42</v>
      </c>
      <c r="G28" s="5">
        <v>173840</v>
      </c>
      <c r="H28" s="1" t="s">
        <v>187</v>
      </c>
      <c r="I28" s="1" t="s">
        <v>76</v>
      </c>
      <c r="J28" s="29" t="s">
        <v>74</v>
      </c>
      <c r="K28" s="1" t="s">
        <v>75</v>
      </c>
      <c r="L28" s="28" t="s">
        <v>42</v>
      </c>
      <c r="M28" s="42">
        <v>200</v>
      </c>
      <c r="N28" s="63" t="s">
        <v>178</v>
      </c>
      <c r="O28" s="28" t="s">
        <v>42</v>
      </c>
      <c r="P28" s="64" t="s">
        <v>224</v>
      </c>
      <c r="Q28" s="13"/>
    </row>
    <row r="29" spans="1:17" ht="38.25" x14ac:dyDescent="0.25">
      <c r="A29" s="28">
        <f t="shared" si="0"/>
        <v>15</v>
      </c>
      <c r="B29" s="3" t="s">
        <v>32</v>
      </c>
      <c r="C29" s="3" t="s">
        <v>177</v>
      </c>
      <c r="D29" s="2" t="s">
        <v>203</v>
      </c>
      <c r="E29" s="28" t="s">
        <v>42</v>
      </c>
      <c r="F29" s="28" t="s">
        <v>42</v>
      </c>
      <c r="G29" s="5">
        <v>3800</v>
      </c>
      <c r="H29" s="1" t="s">
        <v>187</v>
      </c>
      <c r="I29" s="1" t="s">
        <v>76</v>
      </c>
      <c r="J29" s="29" t="s">
        <v>74</v>
      </c>
      <c r="K29" s="1" t="s">
        <v>75</v>
      </c>
      <c r="L29" s="28" t="s">
        <v>42</v>
      </c>
      <c r="M29" s="42">
        <v>380</v>
      </c>
      <c r="N29" s="63" t="s">
        <v>178</v>
      </c>
      <c r="O29" s="28" t="s">
        <v>42</v>
      </c>
      <c r="P29" s="64" t="s">
        <v>224</v>
      </c>
      <c r="Q29" s="13"/>
    </row>
    <row r="30" spans="1:17" ht="63.75" x14ac:dyDescent="0.25">
      <c r="A30" s="28">
        <f t="shared" si="0"/>
        <v>16</v>
      </c>
      <c r="B30" s="3" t="s">
        <v>32</v>
      </c>
      <c r="C30" s="3" t="s">
        <v>177</v>
      </c>
      <c r="D30" s="2" t="s">
        <v>204</v>
      </c>
      <c r="E30" s="28" t="s">
        <v>42</v>
      </c>
      <c r="F30" s="28" t="s">
        <v>42</v>
      </c>
      <c r="G30" s="5">
        <v>9500</v>
      </c>
      <c r="H30" s="1" t="s">
        <v>187</v>
      </c>
      <c r="I30" s="1" t="s">
        <v>76</v>
      </c>
      <c r="J30" s="29" t="s">
        <v>74</v>
      </c>
      <c r="K30" s="1" t="s">
        <v>75</v>
      </c>
      <c r="L30" s="28" t="s">
        <v>42</v>
      </c>
      <c r="M30" s="42">
        <v>380</v>
      </c>
      <c r="N30" s="63" t="s">
        <v>178</v>
      </c>
      <c r="O30" s="28" t="s">
        <v>42</v>
      </c>
      <c r="P30" s="64" t="s">
        <v>224</v>
      </c>
      <c r="Q30" s="13"/>
    </row>
    <row r="31" spans="1:17" ht="51" x14ac:dyDescent="0.25">
      <c r="A31" s="28">
        <f t="shared" si="0"/>
        <v>17</v>
      </c>
      <c r="B31" s="3" t="s">
        <v>32</v>
      </c>
      <c r="C31" s="3" t="s">
        <v>177</v>
      </c>
      <c r="D31" s="2" t="s">
        <v>205</v>
      </c>
      <c r="E31" s="28" t="s">
        <v>42</v>
      </c>
      <c r="F31" s="28" t="s">
        <v>42</v>
      </c>
      <c r="G31" s="5">
        <v>4000</v>
      </c>
      <c r="H31" s="1" t="s">
        <v>187</v>
      </c>
      <c r="I31" s="1" t="s">
        <v>76</v>
      </c>
      <c r="J31" s="29" t="s">
        <v>74</v>
      </c>
      <c r="K31" s="1" t="s">
        <v>75</v>
      </c>
      <c r="L31" s="28" t="s">
        <v>42</v>
      </c>
      <c r="M31" s="42">
        <v>250</v>
      </c>
      <c r="N31" s="63" t="s">
        <v>178</v>
      </c>
      <c r="O31" s="28" t="s">
        <v>42</v>
      </c>
      <c r="P31" s="64" t="s">
        <v>224</v>
      </c>
      <c r="Q31" s="13"/>
    </row>
    <row r="32" spans="1:17" ht="38.25" x14ac:dyDescent="0.25">
      <c r="A32" s="28">
        <f t="shared" si="0"/>
        <v>18</v>
      </c>
      <c r="B32" s="3" t="s">
        <v>32</v>
      </c>
      <c r="C32" s="3" t="s">
        <v>177</v>
      </c>
      <c r="D32" s="2" t="s">
        <v>206</v>
      </c>
      <c r="E32" s="28" t="s">
        <v>42</v>
      </c>
      <c r="F32" s="28" t="s">
        <v>42</v>
      </c>
      <c r="G32" s="5">
        <v>1800</v>
      </c>
      <c r="H32" s="1" t="s">
        <v>187</v>
      </c>
      <c r="I32" s="1" t="s">
        <v>76</v>
      </c>
      <c r="J32" s="29" t="s">
        <v>74</v>
      </c>
      <c r="K32" s="1" t="s">
        <v>75</v>
      </c>
      <c r="L32" s="28" t="s">
        <v>42</v>
      </c>
      <c r="M32" s="42">
        <v>180</v>
      </c>
      <c r="N32" s="63" t="s">
        <v>178</v>
      </c>
      <c r="O32" s="28" t="s">
        <v>42</v>
      </c>
      <c r="P32" s="64" t="s">
        <v>224</v>
      </c>
      <c r="Q32" s="13"/>
    </row>
    <row r="33" spans="1:17" ht="38.25" x14ac:dyDescent="0.25">
      <c r="A33" s="28">
        <f t="shared" si="0"/>
        <v>19</v>
      </c>
      <c r="B33" s="3" t="s">
        <v>32</v>
      </c>
      <c r="C33" s="3" t="s">
        <v>177</v>
      </c>
      <c r="D33" s="2" t="s">
        <v>207</v>
      </c>
      <c r="E33" s="28" t="s">
        <v>42</v>
      </c>
      <c r="F33" s="28" t="s">
        <v>42</v>
      </c>
      <c r="G33" s="5">
        <v>4420</v>
      </c>
      <c r="H33" s="1" t="s">
        <v>187</v>
      </c>
      <c r="I33" s="1" t="s">
        <v>76</v>
      </c>
      <c r="J33" s="29" t="s">
        <v>74</v>
      </c>
      <c r="K33" s="1" t="s">
        <v>75</v>
      </c>
      <c r="L33" s="28" t="s">
        <v>42</v>
      </c>
      <c r="M33" s="42">
        <v>260</v>
      </c>
      <c r="N33" s="63" t="s">
        <v>178</v>
      </c>
      <c r="O33" s="28" t="s">
        <v>42</v>
      </c>
      <c r="P33" s="64" t="s">
        <v>224</v>
      </c>
      <c r="Q33" s="13"/>
    </row>
    <row r="34" spans="1:17" ht="38.25" x14ac:dyDescent="0.25">
      <c r="A34" s="28">
        <f t="shared" si="0"/>
        <v>20</v>
      </c>
      <c r="B34" s="3" t="s">
        <v>32</v>
      </c>
      <c r="C34" s="3" t="s">
        <v>177</v>
      </c>
      <c r="D34" s="2" t="s">
        <v>208</v>
      </c>
      <c r="E34" s="28" t="s">
        <v>42</v>
      </c>
      <c r="F34" s="28" t="s">
        <v>42</v>
      </c>
      <c r="G34" s="5">
        <v>1600</v>
      </c>
      <c r="H34" s="1" t="s">
        <v>187</v>
      </c>
      <c r="I34" s="1" t="s">
        <v>76</v>
      </c>
      <c r="J34" s="29" t="s">
        <v>74</v>
      </c>
      <c r="K34" s="1" t="s">
        <v>75</v>
      </c>
      <c r="L34" s="28" t="s">
        <v>42</v>
      </c>
      <c r="M34" s="42">
        <v>160</v>
      </c>
      <c r="N34" s="63" t="s">
        <v>178</v>
      </c>
      <c r="O34" s="28" t="s">
        <v>42</v>
      </c>
      <c r="P34" s="64" t="s">
        <v>224</v>
      </c>
      <c r="Q34" s="13"/>
    </row>
    <row r="35" spans="1:17" ht="38.25" x14ac:dyDescent="0.25">
      <c r="A35" s="28">
        <f t="shared" si="0"/>
        <v>21</v>
      </c>
      <c r="B35" s="3" t="s">
        <v>32</v>
      </c>
      <c r="C35" s="3" t="s">
        <v>177</v>
      </c>
      <c r="D35" s="2" t="s">
        <v>209</v>
      </c>
      <c r="E35" s="28" t="s">
        <v>42</v>
      </c>
      <c r="F35" s="28" t="s">
        <v>42</v>
      </c>
      <c r="G35" s="5">
        <v>1920</v>
      </c>
      <c r="H35" s="1" t="s">
        <v>187</v>
      </c>
      <c r="I35" s="1" t="s">
        <v>76</v>
      </c>
      <c r="J35" s="29" t="s">
        <v>74</v>
      </c>
      <c r="K35" s="1" t="s">
        <v>75</v>
      </c>
      <c r="L35" s="28" t="s">
        <v>42</v>
      </c>
      <c r="M35" s="42">
        <v>160</v>
      </c>
      <c r="N35" s="63" t="s">
        <v>178</v>
      </c>
      <c r="O35" s="28" t="s">
        <v>42</v>
      </c>
      <c r="P35" s="64" t="s">
        <v>224</v>
      </c>
      <c r="Q35" s="13"/>
    </row>
    <row r="36" spans="1:17" ht="38.25" x14ac:dyDescent="0.25">
      <c r="A36" s="28">
        <f t="shared" si="0"/>
        <v>22</v>
      </c>
      <c r="B36" s="3" t="s">
        <v>32</v>
      </c>
      <c r="C36" s="3" t="s">
        <v>177</v>
      </c>
      <c r="D36" s="2" t="s">
        <v>210</v>
      </c>
      <c r="E36" s="28" t="s">
        <v>42</v>
      </c>
      <c r="F36" s="28" t="s">
        <v>42</v>
      </c>
      <c r="G36" s="5">
        <v>2730</v>
      </c>
      <c r="H36" s="1" t="s">
        <v>187</v>
      </c>
      <c r="I36" s="1" t="s">
        <v>76</v>
      </c>
      <c r="J36" s="29" t="s">
        <v>74</v>
      </c>
      <c r="K36" s="1" t="s">
        <v>75</v>
      </c>
      <c r="L36" s="28" t="s">
        <v>42</v>
      </c>
      <c r="M36" s="51">
        <v>455</v>
      </c>
      <c r="N36" s="49" t="s">
        <v>178</v>
      </c>
      <c r="O36" s="28" t="s">
        <v>42</v>
      </c>
      <c r="P36" s="64" t="s">
        <v>224</v>
      </c>
      <c r="Q36" s="13"/>
    </row>
    <row r="37" spans="1:17" ht="38.25" x14ac:dyDescent="0.25">
      <c r="A37" s="28">
        <f t="shared" si="0"/>
        <v>23</v>
      </c>
      <c r="B37" s="3" t="s">
        <v>32</v>
      </c>
      <c r="C37" s="3" t="s">
        <v>177</v>
      </c>
      <c r="D37" s="2" t="s">
        <v>211</v>
      </c>
      <c r="E37" s="28" t="s">
        <v>42</v>
      </c>
      <c r="F37" s="28" t="s">
        <v>42</v>
      </c>
      <c r="G37" s="5">
        <v>4160</v>
      </c>
      <c r="H37" s="1" t="s">
        <v>187</v>
      </c>
      <c r="I37" s="1" t="s">
        <v>76</v>
      </c>
      <c r="J37" s="29" t="s">
        <v>74</v>
      </c>
      <c r="K37" s="1" t="s">
        <v>75</v>
      </c>
      <c r="L37" s="28" t="s">
        <v>42</v>
      </c>
      <c r="M37" s="51">
        <v>260</v>
      </c>
      <c r="N37" s="63" t="s">
        <v>178</v>
      </c>
      <c r="O37" s="28" t="s">
        <v>42</v>
      </c>
      <c r="P37" s="64" t="s">
        <v>224</v>
      </c>
      <c r="Q37" s="13"/>
    </row>
    <row r="38" spans="1:17" ht="38.25" x14ac:dyDescent="0.25">
      <c r="A38" s="28">
        <f t="shared" si="0"/>
        <v>24</v>
      </c>
      <c r="B38" s="3" t="s">
        <v>32</v>
      </c>
      <c r="C38" s="3" t="s">
        <v>177</v>
      </c>
      <c r="D38" s="2" t="s">
        <v>212</v>
      </c>
      <c r="E38" s="28" t="s">
        <v>42</v>
      </c>
      <c r="F38" s="28" t="s">
        <v>42</v>
      </c>
      <c r="G38" s="5">
        <v>2800</v>
      </c>
      <c r="H38" s="1" t="s">
        <v>187</v>
      </c>
      <c r="I38" s="1" t="s">
        <v>76</v>
      </c>
      <c r="J38" s="29" t="s">
        <v>74</v>
      </c>
      <c r="K38" s="1" t="s">
        <v>75</v>
      </c>
      <c r="L38" s="28" t="s">
        <v>42</v>
      </c>
      <c r="M38" s="51">
        <v>200</v>
      </c>
      <c r="N38" s="63" t="s">
        <v>178</v>
      </c>
      <c r="O38" s="28" t="s">
        <v>42</v>
      </c>
      <c r="P38" s="64" t="s">
        <v>224</v>
      </c>
      <c r="Q38" s="13"/>
    </row>
    <row r="39" spans="1:17" ht="38.25" x14ac:dyDescent="0.25">
      <c r="A39" s="28">
        <f t="shared" si="0"/>
        <v>25</v>
      </c>
      <c r="B39" s="3" t="s">
        <v>32</v>
      </c>
      <c r="C39" s="3" t="s">
        <v>177</v>
      </c>
      <c r="D39" s="2" t="s">
        <v>213</v>
      </c>
      <c r="E39" s="28" t="s">
        <v>42</v>
      </c>
      <c r="F39" s="28" t="s">
        <v>42</v>
      </c>
      <c r="G39" s="5">
        <v>18228</v>
      </c>
      <c r="H39" s="1" t="s">
        <v>187</v>
      </c>
      <c r="I39" s="1" t="s">
        <v>76</v>
      </c>
      <c r="J39" s="29" t="s">
        <v>74</v>
      </c>
      <c r="K39" s="1" t="s">
        <v>75</v>
      </c>
      <c r="L39" s="28" t="s">
        <v>42</v>
      </c>
      <c r="M39" s="51">
        <v>930</v>
      </c>
      <c r="N39" s="63" t="s">
        <v>178</v>
      </c>
      <c r="O39" s="28" t="s">
        <v>42</v>
      </c>
      <c r="P39" s="64" t="s">
        <v>224</v>
      </c>
      <c r="Q39" s="13"/>
    </row>
    <row r="40" spans="1:17" ht="38.25" x14ac:dyDescent="0.25">
      <c r="A40" s="28">
        <f t="shared" si="0"/>
        <v>26</v>
      </c>
      <c r="B40" s="3" t="s">
        <v>32</v>
      </c>
      <c r="C40" s="3" t="s">
        <v>177</v>
      </c>
      <c r="D40" s="2" t="s">
        <v>214</v>
      </c>
      <c r="E40" s="28" t="s">
        <v>42</v>
      </c>
      <c r="F40" s="28" t="s">
        <v>42</v>
      </c>
      <c r="G40" s="5">
        <v>24000</v>
      </c>
      <c r="H40" s="1" t="s">
        <v>187</v>
      </c>
      <c r="I40" s="1" t="s">
        <v>76</v>
      </c>
      <c r="J40" s="29" t="s">
        <v>74</v>
      </c>
      <c r="K40" s="1" t="s">
        <v>75</v>
      </c>
      <c r="L40" s="28" t="s">
        <v>42</v>
      </c>
      <c r="M40" s="51">
        <v>600</v>
      </c>
      <c r="N40" s="63" t="s">
        <v>178</v>
      </c>
      <c r="O40" s="28" t="s">
        <v>42</v>
      </c>
      <c r="P40" s="64" t="s">
        <v>224</v>
      </c>
      <c r="Q40" s="13"/>
    </row>
    <row r="41" spans="1:17" ht="38.25" x14ac:dyDescent="0.25">
      <c r="A41" s="28">
        <f t="shared" si="0"/>
        <v>27</v>
      </c>
      <c r="B41" s="3" t="s">
        <v>32</v>
      </c>
      <c r="C41" s="3" t="s">
        <v>177</v>
      </c>
      <c r="D41" s="2" t="s">
        <v>215</v>
      </c>
      <c r="E41" s="28" t="s">
        <v>42</v>
      </c>
      <c r="F41" s="28" t="s">
        <v>42</v>
      </c>
      <c r="G41" s="5">
        <v>31700</v>
      </c>
      <c r="H41" s="1" t="s">
        <v>187</v>
      </c>
      <c r="I41" s="1" t="s">
        <v>76</v>
      </c>
      <c r="J41" s="29" t="s">
        <v>74</v>
      </c>
      <c r="K41" s="1" t="s">
        <v>75</v>
      </c>
      <c r="L41" s="28" t="s">
        <v>42</v>
      </c>
      <c r="M41" s="51">
        <v>1000</v>
      </c>
      <c r="N41" s="63" t="s">
        <v>178</v>
      </c>
      <c r="O41" s="28" t="s">
        <v>42</v>
      </c>
      <c r="P41" s="64" t="s">
        <v>224</v>
      </c>
      <c r="Q41" s="13"/>
    </row>
    <row r="42" spans="1:17" ht="63.75" x14ac:dyDescent="0.25">
      <c r="A42" s="28">
        <f t="shared" si="0"/>
        <v>28</v>
      </c>
      <c r="B42" s="3" t="s">
        <v>32</v>
      </c>
      <c r="C42" s="3" t="s">
        <v>177</v>
      </c>
      <c r="D42" s="2" t="s">
        <v>216</v>
      </c>
      <c r="E42" s="28" t="s">
        <v>42</v>
      </c>
      <c r="F42" s="28" t="s">
        <v>42</v>
      </c>
      <c r="G42" s="5">
        <v>58650</v>
      </c>
      <c r="H42" s="1" t="s">
        <v>187</v>
      </c>
      <c r="I42" s="1" t="s">
        <v>76</v>
      </c>
      <c r="J42" s="29" t="s">
        <v>74</v>
      </c>
      <c r="K42" s="1" t="s">
        <v>75</v>
      </c>
      <c r="L42" s="28" t="s">
        <v>42</v>
      </c>
      <c r="M42" s="51">
        <v>1000</v>
      </c>
      <c r="N42" s="63" t="s">
        <v>178</v>
      </c>
      <c r="O42" s="28" t="s">
        <v>42</v>
      </c>
      <c r="P42" s="64" t="s">
        <v>224</v>
      </c>
      <c r="Q42" s="13"/>
    </row>
    <row r="43" spans="1:17" ht="76.5" x14ac:dyDescent="0.25">
      <c r="A43" s="28">
        <f t="shared" si="0"/>
        <v>29</v>
      </c>
      <c r="B43" s="3" t="s">
        <v>32</v>
      </c>
      <c r="C43" s="3" t="s">
        <v>177</v>
      </c>
      <c r="D43" s="2" t="s">
        <v>217</v>
      </c>
      <c r="E43" s="28" t="s">
        <v>42</v>
      </c>
      <c r="F43" s="28" t="s">
        <v>42</v>
      </c>
      <c r="G43" s="5">
        <v>100000</v>
      </c>
      <c r="H43" s="1" t="s">
        <v>187</v>
      </c>
      <c r="I43" s="1" t="s">
        <v>76</v>
      </c>
      <c r="J43" s="29" t="s">
        <v>74</v>
      </c>
      <c r="K43" s="1" t="s">
        <v>75</v>
      </c>
      <c r="L43" s="28" t="s">
        <v>42</v>
      </c>
      <c r="M43" s="51">
        <v>500</v>
      </c>
      <c r="N43" s="63" t="s">
        <v>178</v>
      </c>
      <c r="O43" s="28" t="s">
        <v>42</v>
      </c>
      <c r="P43" s="64" t="s">
        <v>224</v>
      </c>
      <c r="Q43" s="13"/>
    </row>
    <row r="44" spans="1:17" ht="51" x14ac:dyDescent="0.25">
      <c r="A44" s="28">
        <f t="shared" si="0"/>
        <v>30</v>
      </c>
      <c r="B44" s="3" t="s">
        <v>32</v>
      </c>
      <c r="C44" s="3" t="s">
        <v>177</v>
      </c>
      <c r="D44" s="2" t="s">
        <v>157</v>
      </c>
      <c r="E44" s="49" t="s">
        <v>42</v>
      </c>
      <c r="F44" s="49" t="s">
        <v>42</v>
      </c>
      <c r="G44" s="5">
        <v>4900</v>
      </c>
      <c r="H44" s="1" t="s">
        <v>187</v>
      </c>
      <c r="I44" s="1" t="s">
        <v>168</v>
      </c>
      <c r="J44" s="29" t="s">
        <v>172</v>
      </c>
      <c r="K44" s="1" t="s">
        <v>176</v>
      </c>
      <c r="L44" s="63" t="s">
        <v>42</v>
      </c>
      <c r="M44" s="51">
        <v>700</v>
      </c>
      <c r="N44" s="63" t="s">
        <v>178</v>
      </c>
      <c r="O44" s="28" t="s">
        <v>42</v>
      </c>
      <c r="P44" s="64" t="s">
        <v>224</v>
      </c>
      <c r="Q44" s="13"/>
    </row>
    <row r="45" spans="1:17" ht="38.25" x14ac:dyDescent="0.25">
      <c r="A45" s="28">
        <f t="shared" si="0"/>
        <v>31</v>
      </c>
      <c r="B45" s="3" t="s">
        <v>32</v>
      </c>
      <c r="C45" s="3" t="s">
        <v>177</v>
      </c>
      <c r="D45" s="2" t="s">
        <v>218</v>
      </c>
      <c r="E45" s="28" t="s">
        <v>42</v>
      </c>
      <c r="F45" s="28" t="s">
        <v>42</v>
      </c>
      <c r="G45" s="5">
        <v>5600</v>
      </c>
      <c r="H45" s="1" t="s">
        <v>187</v>
      </c>
      <c r="I45" s="1" t="s">
        <v>76</v>
      </c>
      <c r="J45" s="29" t="s">
        <v>74</v>
      </c>
      <c r="K45" s="1" t="s">
        <v>75</v>
      </c>
      <c r="L45" s="28" t="s">
        <v>42</v>
      </c>
      <c r="M45" s="42">
        <v>280</v>
      </c>
      <c r="N45" s="63" t="s">
        <v>178</v>
      </c>
      <c r="O45" s="28" t="s">
        <v>42</v>
      </c>
      <c r="P45" s="64" t="s">
        <v>224</v>
      </c>
      <c r="Q45" s="13"/>
    </row>
    <row r="46" spans="1:17" ht="63.75" x14ac:dyDescent="0.25">
      <c r="A46" s="28">
        <f t="shared" si="0"/>
        <v>32</v>
      </c>
      <c r="B46" s="3" t="s">
        <v>32</v>
      </c>
      <c r="C46" s="3" t="s">
        <v>177</v>
      </c>
      <c r="D46" s="2" t="s">
        <v>219</v>
      </c>
      <c r="E46" s="28" t="s">
        <v>42</v>
      </c>
      <c r="F46" s="28" t="s">
        <v>42</v>
      </c>
      <c r="G46" s="5">
        <v>7200</v>
      </c>
      <c r="H46" s="1" t="s">
        <v>187</v>
      </c>
      <c r="I46" s="1" t="s">
        <v>76</v>
      </c>
      <c r="J46" s="29" t="s">
        <v>74</v>
      </c>
      <c r="K46" s="1" t="s">
        <v>75</v>
      </c>
      <c r="L46" s="28" t="s">
        <v>42</v>
      </c>
      <c r="M46" s="42">
        <v>720</v>
      </c>
      <c r="N46" s="63" t="s">
        <v>178</v>
      </c>
      <c r="O46" s="28" t="s">
        <v>42</v>
      </c>
      <c r="P46" s="64" t="s">
        <v>224</v>
      </c>
      <c r="Q46" s="13"/>
    </row>
    <row r="47" spans="1:17" ht="38.25" x14ac:dyDescent="0.25">
      <c r="A47" s="28">
        <f t="shared" si="0"/>
        <v>33</v>
      </c>
      <c r="B47" s="3" t="s">
        <v>32</v>
      </c>
      <c r="C47" s="3" t="s">
        <v>177</v>
      </c>
      <c r="D47" s="2" t="s">
        <v>165</v>
      </c>
      <c r="E47" s="28" t="s">
        <v>42</v>
      </c>
      <c r="F47" s="28" t="s">
        <v>42</v>
      </c>
      <c r="G47" s="5">
        <v>12000</v>
      </c>
      <c r="H47" s="1" t="s">
        <v>187</v>
      </c>
      <c r="I47" s="1" t="s">
        <v>76</v>
      </c>
      <c r="J47" s="29" t="s">
        <v>74</v>
      </c>
      <c r="K47" s="1" t="s">
        <v>75</v>
      </c>
      <c r="L47" s="28" t="s">
        <v>42</v>
      </c>
      <c r="M47" s="42">
        <v>1000</v>
      </c>
      <c r="N47" s="63" t="s">
        <v>178</v>
      </c>
      <c r="O47" s="28" t="s">
        <v>42</v>
      </c>
      <c r="P47" s="64" t="s">
        <v>224</v>
      </c>
      <c r="Q47" s="13"/>
    </row>
    <row r="48" spans="1:17" ht="38.25" x14ac:dyDescent="0.25">
      <c r="A48" s="28">
        <f t="shared" si="0"/>
        <v>34</v>
      </c>
      <c r="B48" s="3" t="s">
        <v>32</v>
      </c>
      <c r="C48" s="3" t="s">
        <v>177</v>
      </c>
      <c r="D48" s="2" t="s">
        <v>220</v>
      </c>
      <c r="E48" s="28" t="s">
        <v>42</v>
      </c>
      <c r="F48" s="28" t="s">
        <v>42</v>
      </c>
      <c r="G48" s="5">
        <v>15000</v>
      </c>
      <c r="H48" s="1" t="s">
        <v>187</v>
      </c>
      <c r="I48" s="1" t="s">
        <v>76</v>
      </c>
      <c r="J48" s="29" t="s">
        <v>74</v>
      </c>
      <c r="K48" s="1" t="s">
        <v>75</v>
      </c>
      <c r="L48" s="28" t="s">
        <v>42</v>
      </c>
      <c r="M48" s="42">
        <v>500</v>
      </c>
      <c r="N48" s="63" t="s">
        <v>178</v>
      </c>
      <c r="O48" s="28" t="s">
        <v>42</v>
      </c>
      <c r="P48" s="64" t="s">
        <v>224</v>
      </c>
      <c r="Q48" s="13"/>
    </row>
    <row r="49" spans="1:17" ht="51" x14ac:dyDescent="0.25">
      <c r="A49" s="28">
        <f t="shared" si="0"/>
        <v>35</v>
      </c>
      <c r="B49" s="3" t="s">
        <v>32</v>
      </c>
      <c r="C49" s="3" t="s">
        <v>177</v>
      </c>
      <c r="D49" s="2" t="s">
        <v>221</v>
      </c>
      <c r="E49" s="63" t="s">
        <v>42</v>
      </c>
      <c r="F49" s="63" t="s">
        <v>42</v>
      </c>
      <c r="G49" s="5">
        <v>75250</v>
      </c>
      <c r="H49" s="1" t="s">
        <v>187</v>
      </c>
      <c r="I49" s="1" t="s">
        <v>168</v>
      </c>
      <c r="J49" s="29" t="s">
        <v>172</v>
      </c>
      <c r="K49" s="1" t="s">
        <v>176</v>
      </c>
      <c r="L49" s="63" t="s">
        <v>42</v>
      </c>
      <c r="M49" s="42">
        <v>430</v>
      </c>
      <c r="N49" s="63" t="s">
        <v>178</v>
      </c>
      <c r="O49" s="28" t="s">
        <v>42</v>
      </c>
      <c r="P49" s="64" t="s">
        <v>224</v>
      </c>
      <c r="Q49" s="13"/>
    </row>
    <row r="50" spans="1:17" ht="76.5" x14ac:dyDescent="0.25">
      <c r="A50" s="28">
        <f t="shared" si="0"/>
        <v>36</v>
      </c>
      <c r="B50" s="3" t="s">
        <v>32</v>
      </c>
      <c r="C50" s="3" t="s">
        <v>177</v>
      </c>
      <c r="D50" s="2" t="s">
        <v>222</v>
      </c>
      <c r="E50" s="28" t="s">
        <v>42</v>
      </c>
      <c r="F50" s="28" t="s">
        <v>42</v>
      </c>
      <c r="G50" s="5">
        <v>2210</v>
      </c>
      <c r="H50" s="1" t="s">
        <v>187</v>
      </c>
      <c r="I50" s="1" t="s">
        <v>76</v>
      </c>
      <c r="J50" s="29" t="s">
        <v>74</v>
      </c>
      <c r="K50" s="1" t="s">
        <v>75</v>
      </c>
      <c r="L50" s="28" t="s">
        <v>42</v>
      </c>
      <c r="M50" s="42">
        <v>4420</v>
      </c>
      <c r="N50" s="63" t="s">
        <v>178</v>
      </c>
      <c r="O50" s="28" t="s">
        <v>42</v>
      </c>
      <c r="P50" s="64" t="s">
        <v>224</v>
      </c>
      <c r="Q50" s="13"/>
    </row>
    <row r="51" spans="1:17" ht="76.5" x14ac:dyDescent="0.25">
      <c r="A51" s="28">
        <f t="shared" si="0"/>
        <v>37</v>
      </c>
      <c r="B51" s="3" t="s">
        <v>32</v>
      </c>
      <c r="C51" s="3" t="s">
        <v>177</v>
      </c>
      <c r="D51" s="2" t="s">
        <v>223</v>
      </c>
      <c r="E51" s="28" t="s">
        <v>42</v>
      </c>
      <c r="F51" s="28" t="s">
        <v>42</v>
      </c>
      <c r="G51" s="5">
        <v>30604</v>
      </c>
      <c r="H51" s="1" t="s">
        <v>187</v>
      </c>
      <c r="I51" s="1" t="s">
        <v>76</v>
      </c>
      <c r="J51" s="29" t="s">
        <v>74</v>
      </c>
      <c r="K51" s="1" t="s">
        <v>75</v>
      </c>
      <c r="L51" s="28" t="s">
        <v>42</v>
      </c>
      <c r="M51" s="42">
        <v>4372</v>
      </c>
      <c r="N51" s="63" t="s">
        <v>178</v>
      </c>
      <c r="O51" s="28" t="s">
        <v>42</v>
      </c>
      <c r="P51" s="64" t="s">
        <v>224</v>
      </c>
      <c r="Q51" s="13"/>
    </row>
    <row r="52" spans="1:17" ht="51" x14ac:dyDescent="0.25">
      <c r="A52" s="28">
        <f t="shared" si="0"/>
        <v>38</v>
      </c>
      <c r="B52" s="3" t="s">
        <v>32</v>
      </c>
      <c r="C52" s="3" t="s">
        <v>177</v>
      </c>
      <c r="D52" s="2" t="s">
        <v>225</v>
      </c>
      <c r="E52" s="28" t="s">
        <v>42</v>
      </c>
      <c r="F52" s="28" t="s">
        <v>42</v>
      </c>
      <c r="G52" s="5">
        <v>115050</v>
      </c>
      <c r="H52" s="1" t="s">
        <v>187</v>
      </c>
      <c r="I52" s="50" t="s">
        <v>174</v>
      </c>
      <c r="J52" s="29" t="s">
        <v>79</v>
      </c>
      <c r="K52" s="1" t="s">
        <v>175</v>
      </c>
      <c r="L52" s="28" t="s">
        <v>42</v>
      </c>
      <c r="M52" s="42">
        <v>59</v>
      </c>
      <c r="N52" s="63" t="s">
        <v>178</v>
      </c>
      <c r="O52" s="28" t="s">
        <v>42</v>
      </c>
      <c r="P52" s="64" t="s">
        <v>227</v>
      </c>
      <c r="Q52" s="13"/>
    </row>
    <row r="53" spans="1:17" ht="51" x14ac:dyDescent="0.25">
      <c r="A53" s="28">
        <f t="shared" si="0"/>
        <v>39</v>
      </c>
      <c r="B53" s="3" t="s">
        <v>32</v>
      </c>
      <c r="C53" s="3" t="s">
        <v>177</v>
      </c>
      <c r="D53" s="2" t="s">
        <v>226</v>
      </c>
      <c r="E53" s="28" t="s">
        <v>42</v>
      </c>
      <c r="F53" s="28" t="s">
        <v>42</v>
      </c>
      <c r="G53" s="5">
        <v>243000</v>
      </c>
      <c r="H53" s="1" t="s">
        <v>187</v>
      </c>
      <c r="I53" s="50" t="s">
        <v>174</v>
      </c>
      <c r="J53" s="29" t="s">
        <v>79</v>
      </c>
      <c r="K53" s="1" t="s">
        <v>175</v>
      </c>
      <c r="L53" s="28" t="s">
        <v>42</v>
      </c>
      <c r="M53" s="42">
        <v>2700</v>
      </c>
      <c r="N53" s="63" t="s">
        <v>178</v>
      </c>
      <c r="O53" s="28" t="s">
        <v>42</v>
      </c>
      <c r="P53" s="64" t="s">
        <v>227</v>
      </c>
      <c r="Q53" s="13"/>
    </row>
    <row r="54" spans="1:17" ht="51" x14ac:dyDescent="0.25">
      <c r="A54" s="28">
        <f t="shared" si="0"/>
        <v>40</v>
      </c>
      <c r="B54" s="3" t="s">
        <v>32</v>
      </c>
      <c r="C54" s="3" t="s">
        <v>177</v>
      </c>
      <c r="D54" s="2" t="s">
        <v>228</v>
      </c>
      <c r="E54" s="63" t="s">
        <v>42</v>
      </c>
      <c r="F54" s="63" t="s">
        <v>42</v>
      </c>
      <c r="G54" s="5">
        <v>0</v>
      </c>
      <c r="H54" s="1" t="s">
        <v>187</v>
      </c>
      <c r="I54" s="50" t="s">
        <v>174</v>
      </c>
      <c r="J54" s="29" t="s">
        <v>79</v>
      </c>
      <c r="K54" s="1" t="s">
        <v>175</v>
      </c>
      <c r="L54" s="63" t="s">
        <v>42</v>
      </c>
      <c r="M54" s="42">
        <v>90</v>
      </c>
      <c r="N54" s="63" t="s">
        <v>178</v>
      </c>
      <c r="O54" s="28" t="s">
        <v>42</v>
      </c>
      <c r="P54" s="64" t="s">
        <v>227</v>
      </c>
      <c r="Q54" s="13"/>
    </row>
    <row r="55" spans="1:17" ht="51" x14ac:dyDescent="0.25">
      <c r="A55" s="28">
        <f t="shared" si="0"/>
        <v>41</v>
      </c>
      <c r="B55" s="3" t="s">
        <v>32</v>
      </c>
      <c r="C55" s="3" t="s">
        <v>177</v>
      </c>
      <c r="D55" s="2" t="s">
        <v>229</v>
      </c>
      <c r="E55" s="63" t="s">
        <v>42</v>
      </c>
      <c r="F55" s="63" t="s">
        <v>42</v>
      </c>
      <c r="G55" s="5">
        <v>100</v>
      </c>
      <c r="H55" s="1" t="s">
        <v>187</v>
      </c>
      <c r="I55" s="50" t="s">
        <v>174</v>
      </c>
      <c r="J55" s="29" t="s">
        <v>79</v>
      </c>
      <c r="K55" s="1" t="s">
        <v>175</v>
      </c>
      <c r="L55" s="63" t="s">
        <v>42</v>
      </c>
      <c r="M55" s="42">
        <v>100</v>
      </c>
      <c r="N55" s="63" t="s">
        <v>178</v>
      </c>
      <c r="O55" s="28" t="s">
        <v>42</v>
      </c>
      <c r="P55" s="64" t="s">
        <v>227</v>
      </c>
      <c r="Q55" s="13"/>
    </row>
    <row r="56" spans="1:17" ht="51" x14ac:dyDescent="0.25">
      <c r="A56" s="28">
        <f t="shared" si="0"/>
        <v>42</v>
      </c>
      <c r="B56" s="3" t="s">
        <v>32</v>
      </c>
      <c r="C56" s="3" t="s">
        <v>177</v>
      </c>
      <c r="D56" s="2" t="s">
        <v>230</v>
      </c>
      <c r="E56" s="63" t="s">
        <v>42</v>
      </c>
      <c r="F56" s="63" t="s">
        <v>42</v>
      </c>
      <c r="G56" s="5">
        <v>1400</v>
      </c>
      <c r="H56" s="1" t="s">
        <v>187</v>
      </c>
      <c r="I56" s="50" t="s">
        <v>174</v>
      </c>
      <c r="J56" s="29" t="s">
        <v>79</v>
      </c>
      <c r="K56" s="1" t="s">
        <v>175</v>
      </c>
      <c r="L56" s="63" t="s">
        <v>42</v>
      </c>
      <c r="M56" s="42">
        <v>70</v>
      </c>
      <c r="N56" s="63" t="s">
        <v>178</v>
      </c>
      <c r="O56" s="28" t="s">
        <v>42</v>
      </c>
      <c r="P56" s="64" t="s">
        <v>227</v>
      </c>
      <c r="Q56" s="13"/>
    </row>
    <row r="57" spans="1:17" ht="89.25" x14ac:dyDescent="0.25">
      <c r="A57" s="28">
        <f t="shared" si="0"/>
        <v>43</v>
      </c>
      <c r="B57" s="3" t="s">
        <v>32</v>
      </c>
      <c r="C57" s="3" t="s">
        <v>177</v>
      </c>
      <c r="D57" s="2" t="s">
        <v>231</v>
      </c>
      <c r="E57" s="63" t="s">
        <v>42</v>
      </c>
      <c r="F57" s="63" t="s">
        <v>42</v>
      </c>
      <c r="G57" s="5">
        <v>22400</v>
      </c>
      <c r="H57" s="1" t="s">
        <v>187</v>
      </c>
      <c r="I57" s="50" t="s">
        <v>174</v>
      </c>
      <c r="J57" s="29" t="s">
        <v>79</v>
      </c>
      <c r="K57" s="1" t="s">
        <v>175</v>
      </c>
      <c r="L57" s="63" t="s">
        <v>42</v>
      </c>
      <c r="M57" s="42">
        <v>560</v>
      </c>
      <c r="N57" s="63" t="s">
        <v>178</v>
      </c>
      <c r="O57" s="28" t="s">
        <v>42</v>
      </c>
      <c r="P57" s="64" t="s">
        <v>227</v>
      </c>
      <c r="Q57" s="13"/>
    </row>
    <row r="58" spans="1:17" ht="51" x14ac:dyDescent="0.25">
      <c r="A58" s="28">
        <f t="shared" si="0"/>
        <v>44</v>
      </c>
      <c r="B58" s="3" t="s">
        <v>32</v>
      </c>
      <c r="C58" s="3" t="s">
        <v>177</v>
      </c>
      <c r="D58" s="2" t="s">
        <v>232</v>
      </c>
      <c r="E58" s="63" t="s">
        <v>42</v>
      </c>
      <c r="F58" s="63" t="s">
        <v>42</v>
      </c>
      <c r="G58" s="5">
        <v>14610</v>
      </c>
      <c r="H58" s="1" t="s">
        <v>187</v>
      </c>
      <c r="I58" s="50" t="s">
        <v>174</v>
      </c>
      <c r="J58" s="29" t="s">
        <v>79</v>
      </c>
      <c r="K58" s="1" t="s">
        <v>175</v>
      </c>
      <c r="L58" s="63" t="s">
        <v>42</v>
      </c>
      <c r="M58" s="42">
        <v>487</v>
      </c>
      <c r="N58" s="63" t="s">
        <v>178</v>
      </c>
      <c r="O58" s="28" t="s">
        <v>42</v>
      </c>
      <c r="P58" s="64" t="s">
        <v>227</v>
      </c>
      <c r="Q58" s="13"/>
    </row>
    <row r="59" spans="1:17" ht="63.75" x14ac:dyDescent="0.25">
      <c r="A59" s="28">
        <f t="shared" si="0"/>
        <v>45</v>
      </c>
      <c r="B59" s="3" t="s">
        <v>32</v>
      </c>
      <c r="C59" s="3" t="s">
        <v>177</v>
      </c>
      <c r="D59" s="2" t="s">
        <v>233</v>
      </c>
      <c r="E59" s="63" t="s">
        <v>42</v>
      </c>
      <c r="F59" s="63" t="s">
        <v>42</v>
      </c>
      <c r="G59" s="5">
        <v>134400</v>
      </c>
      <c r="H59" s="1" t="s">
        <v>187</v>
      </c>
      <c r="I59" s="50" t="s">
        <v>174</v>
      </c>
      <c r="J59" s="29" t="s">
        <v>79</v>
      </c>
      <c r="K59" s="1" t="s">
        <v>175</v>
      </c>
      <c r="L59" s="63" t="s">
        <v>42</v>
      </c>
      <c r="M59" s="42">
        <v>2240</v>
      </c>
      <c r="N59" s="63" t="s">
        <v>178</v>
      </c>
      <c r="O59" s="28" t="s">
        <v>42</v>
      </c>
      <c r="P59" s="64" t="s">
        <v>227</v>
      </c>
      <c r="Q59" s="13"/>
    </row>
    <row r="60" spans="1:17" ht="51" x14ac:dyDescent="0.25">
      <c r="A60" s="28">
        <f t="shared" si="0"/>
        <v>46</v>
      </c>
      <c r="B60" s="3" t="s">
        <v>32</v>
      </c>
      <c r="C60" s="3" t="s">
        <v>177</v>
      </c>
      <c r="D60" s="2" t="s">
        <v>234</v>
      </c>
      <c r="E60" s="63" t="s">
        <v>42</v>
      </c>
      <c r="F60" s="63" t="s">
        <v>42</v>
      </c>
      <c r="G60" s="5">
        <v>15600</v>
      </c>
      <c r="H60" s="1" t="s">
        <v>187</v>
      </c>
      <c r="I60" s="50" t="s">
        <v>174</v>
      </c>
      <c r="J60" s="29" t="s">
        <v>79</v>
      </c>
      <c r="K60" s="1" t="s">
        <v>175</v>
      </c>
      <c r="L60" s="63" t="s">
        <v>42</v>
      </c>
      <c r="M60" s="42">
        <v>1200</v>
      </c>
      <c r="N60" s="63" t="s">
        <v>178</v>
      </c>
      <c r="O60" s="28" t="s">
        <v>42</v>
      </c>
      <c r="P60" s="64" t="s">
        <v>227</v>
      </c>
      <c r="Q60" s="13"/>
    </row>
    <row r="61" spans="1:17" ht="51" x14ac:dyDescent="0.25">
      <c r="A61" s="28">
        <f t="shared" si="0"/>
        <v>47</v>
      </c>
      <c r="B61" s="3" t="s">
        <v>32</v>
      </c>
      <c r="C61" s="3" t="s">
        <v>177</v>
      </c>
      <c r="D61" s="2" t="s">
        <v>235</v>
      </c>
      <c r="E61" s="63" t="s">
        <v>42</v>
      </c>
      <c r="F61" s="63" t="s">
        <v>42</v>
      </c>
      <c r="G61" s="5">
        <v>5000</v>
      </c>
      <c r="H61" s="1" t="s">
        <v>187</v>
      </c>
      <c r="I61" s="50" t="s">
        <v>174</v>
      </c>
      <c r="J61" s="29" t="s">
        <v>79</v>
      </c>
      <c r="K61" s="1" t="s">
        <v>175</v>
      </c>
      <c r="L61" s="63" t="s">
        <v>42</v>
      </c>
      <c r="M61" s="42">
        <v>2500</v>
      </c>
      <c r="N61" s="63" t="s">
        <v>178</v>
      </c>
      <c r="O61" s="28" t="s">
        <v>42</v>
      </c>
      <c r="P61" s="64" t="s">
        <v>227</v>
      </c>
      <c r="Q61" s="13"/>
    </row>
    <row r="62" spans="1:17" ht="51" x14ac:dyDescent="0.25">
      <c r="A62" s="28">
        <f t="shared" si="0"/>
        <v>48</v>
      </c>
      <c r="B62" s="3" t="s">
        <v>32</v>
      </c>
      <c r="C62" s="3" t="s">
        <v>177</v>
      </c>
      <c r="D62" s="2" t="s">
        <v>236</v>
      </c>
      <c r="E62" s="63" t="s">
        <v>42</v>
      </c>
      <c r="F62" s="63" t="s">
        <v>42</v>
      </c>
      <c r="G62" s="5">
        <v>1250</v>
      </c>
      <c r="H62" s="1" t="s">
        <v>187</v>
      </c>
      <c r="I62" s="50" t="s">
        <v>174</v>
      </c>
      <c r="J62" s="29" t="s">
        <v>79</v>
      </c>
      <c r="K62" s="1" t="s">
        <v>175</v>
      </c>
      <c r="L62" s="63" t="s">
        <v>42</v>
      </c>
      <c r="M62" s="42">
        <v>2500</v>
      </c>
      <c r="N62" s="63" t="s">
        <v>178</v>
      </c>
      <c r="O62" s="28" t="s">
        <v>42</v>
      </c>
      <c r="P62" s="64" t="s">
        <v>227</v>
      </c>
      <c r="Q62" s="13"/>
    </row>
    <row r="63" spans="1:17" ht="51" x14ac:dyDescent="0.25">
      <c r="A63" s="28">
        <f t="shared" si="0"/>
        <v>49</v>
      </c>
      <c r="B63" s="3" t="s">
        <v>32</v>
      </c>
      <c r="C63" s="3" t="s">
        <v>177</v>
      </c>
      <c r="D63" s="2" t="s">
        <v>68</v>
      </c>
      <c r="E63" s="63" t="s">
        <v>42</v>
      </c>
      <c r="F63" s="63" t="s">
        <v>42</v>
      </c>
      <c r="G63" s="5">
        <v>15000</v>
      </c>
      <c r="H63" s="1" t="s">
        <v>187</v>
      </c>
      <c r="I63" s="50" t="s">
        <v>174</v>
      </c>
      <c r="J63" s="29" t="s">
        <v>79</v>
      </c>
      <c r="K63" s="1" t="s">
        <v>175</v>
      </c>
      <c r="L63" s="63" t="s">
        <v>42</v>
      </c>
      <c r="M63" s="42">
        <v>1200</v>
      </c>
      <c r="N63" s="63" t="s">
        <v>178</v>
      </c>
      <c r="O63" s="28" t="s">
        <v>42</v>
      </c>
      <c r="P63" s="64" t="s">
        <v>227</v>
      </c>
      <c r="Q63" s="13"/>
    </row>
    <row r="64" spans="1:17" ht="51" x14ac:dyDescent="0.25">
      <c r="A64" s="28">
        <f t="shared" si="0"/>
        <v>50</v>
      </c>
      <c r="B64" s="3" t="s">
        <v>32</v>
      </c>
      <c r="C64" s="3" t="s">
        <v>177</v>
      </c>
      <c r="D64" s="2" t="s">
        <v>63</v>
      </c>
      <c r="E64" s="63" t="s">
        <v>42</v>
      </c>
      <c r="F64" s="63" t="s">
        <v>42</v>
      </c>
      <c r="G64" s="5">
        <v>24365</v>
      </c>
      <c r="H64" s="1" t="s">
        <v>187</v>
      </c>
      <c r="I64" s="50" t="s">
        <v>174</v>
      </c>
      <c r="J64" s="29" t="s">
        <v>79</v>
      </c>
      <c r="K64" s="1" t="s">
        <v>175</v>
      </c>
      <c r="L64" s="63" t="s">
        <v>42</v>
      </c>
      <c r="M64" s="42">
        <v>1100</v>
      </c>
      <c r="N64" s="63" t="s">
        <v>178</v>
      </c>
      <c r="O64" s="28" t="s">
        <v>42</v>
      </c>
      <c r="P64" s="64" t="s">
        <v>227</v>
      </c>
      <c r="Q64" s="13"/>
    </row>
    <row r="65" spans="1:17" ht="63.75" x14ac:dyDescent="0.25">
      <c r="A65" s="28">
        <f t="shared" si="0"/>
        <v>51</v>
      </c>
      <c r="B65" s="3" t="s">
        <v>32</v>
      </c>
      <c r="C65" s="3" t="s">
        <v>177</v>
      </c>
      <c r="D65" s="2" t="s">
        <v>237</v>
      </c>
      <c r="E65" s="63" t="s">
        <v>42</v>
      </c>
      <c r="F65" s="63" t="s">
        <v>42</v>
      </c>
      <c r="G65" s="5">
        <v>45140</v>
      </c>
      <c r="H65" s="1" t="s">
        <v>187</v>
      </c>
      <c r="I65" s="50" t="s">
        <v>174</v>
      </c>
      <c r="J65" s="29" t="s">
        <v>79</v>
      </c>
      <c r="K65" s="1" t="s">
        <v>175</v>
      </c>
      <c r="L65" s="63" t="s">
        <v>42</v>
      </c>
      <c r="M65" s="42">
        <v>200</v>
      </c>
      <c r="N65" s="63" t="s">
        <v>178</v>
      </c>
      <c r="O65" s="28" t="s">
        <v>42</v>
      </c>
      <c r="P65" s="64" t="s">
        <v>227</v>
      </c>
      <c r="Q65" s="13"/>
    </row>
    <row r="66" spans="1:17" ht="51" x14ac:dyDescent="0.25">
      <c r="A66" s="28">
        <f t="shared" si="0"/>
        <v>52</v>
      </c>
      <c r="B66" s="3" t="s">
        <v>32</v>
      </c>
      <c r="C66" s="3" t="s">
        <v>177</v>
      </c>
      <c r="D66" s="2" t="s">
        <v>238</v>
      </c>
      <c r="E66" s="63" t="s">
        <v>42</v>
      </c>
      <c r="F66" s="63" t="s">
        <v>42</v>
      </c>
      <c r="G66" s="5">
        <v>1600</v>
      </c>
      <c r="H66" s="1" t="s">
        <v>187</v>
      </c>
      <c r="I66" s="50" t="s">
        <v>174</v>
      </c>
      <c r="J66" s="29" t="s">
        <v>79</v>
      </c>
      <c r="K66" s="1" t="s">
        <v>175</v>
      </c>
      <c r="L66" s="63" t="s">
        <v>42</v>
      </c>
      <c r="M66" s="42">
        <v>200</v>
      </c>
      <c r="N66" s="63" t="s">
        <v>178</v>
      </c>
      <c r="O66" s="28" t="s">
        <v>42</v>
      </c>
      <c r="P66" s="64" t="s">
        <v>227</v>
      </c>
      <c r="Q66" s="13"/>
    </row>
    <row r="67" spans="1:17" ht="51" x14ac:dyDescent="0.25">
      <c r="A67" s="28">
        <f t="shared" si="0"/>
        <v>53</v>
      </c>
      <c r="B67" s="3" t="s">
        <v>32</v>
      </c>
      <c r="C67" s="3" t="s">
        <v>177</v>
      </c>
      <c r="D67" s="2" t="s">
        <v>239</v>
      </c>
      <c r="E67" s="63" t="s">
        <v>42</v>
      </c>
      <c r="F67" s="63" t="s">
        <v>42</v>
      </c>
      <c r="G67" s="5">
        <v>5100</v>
      </c>
      <c r="H67" s="1" t="s">
        <v>187</v>
      </c>
      <c r="I67" s="50" t="s">
        <v>174</v>
      </c>
      <c r="J67" s="29" t="s">
        <v>79</v>
      </c>
      <c r="K67" s="1" t="s">
        <v>175</v>
      </c>
      <c r="L67" s="63" t="s">
        <v>42</v>
      </c>
      <c r="M67" s="42">
        <v>1700</v>
      </c>
      <c r="N67" s="63" t="s">
        <v>178</v>
      </c>
      <c r="O67" s="28" t="s">
        <v>42</v>
      </c>
      <c r="P67" s="64" t="s">
        <v>227</v>
      </c>
      <c r="Q67" s="13"/>
    </row>
    <row r="68" spans="1:17" ht="51" x14ac:dyDescent="0.25">
      <c r="A68" s="28">
        <f t="shared" si="0"/>
        <v>54</v>
      </c>
      <c r="B68" s="3" t="s">
        <v>32</v>
      </c>
      <c r="C68" s="3" t="s">
        <v>177</v>
      </c>
      <c r="D68" s="2" t="s">
        <v>240</v>
      </c>
      <c r="E68" s="63" t="s">
        <v>42</v>
      </c>
      <c r="F68" s="63" t="s">
        <v>42</v>
      </c>
      <c r="G68" s="5">
        <v>3600</v>
      </c>
      <c r="H68" s="1" t="s">
        <v>187</v>
      </c>
      <c r="I68" s="50" t="s">
        <v>174</v>
      </c>
      <c r="J68" s="29" t="s">
        <v>79</v>
      </c>
      <c r="K68" s="1" t="s">
        <v>175</v>
      </c>
      <c r="L68" s="63" t="s">
        <v>42</v>
      </c>
      <c r="M68" s="42">
        <v>600</v>
      </c>
      <c r="N68" s="63" t="s">
        <v>178</v>
      </c>
      <c r="O68" s="28" t="s">
        <v>42</v>
      </c>
      <c r="P68" s="64" t="s">
        <v>227</v>
      </c>
      <c r="Q68" s="13"/>
    </row>
    <row r="69" spans="1:17" ht="51" x14ac:dyDescent="0.25">
      <c r="A69" s="28">
        <f t="shared" si="0"/>
        <v>55</v>
      </c>
      <c r="B69" s="3" t="s">
        <v>32</v>
      </c>
      <c r="C69" s="3" t="s">
        <v>177</v>
      </c>
      <c r="D69" s="2" t="s">
        <v>241</v>
      </c>
      <c r="E69" s="63" t="s">
        <v>42</v>
      </c>
      <c r="F69" s="63" t="s">
        <v>42</v>
      </c>
      <c r="G69" s="5">
        <v>1100</v>
      </c>
      <c r="H69" s="1" t="s">
        <v>187</v>
      </c>
      <c r="I69" s="1" t="s">
        <v>168</v>
      </c>
      <c r="J69" s="29" t="s">
        <v>172</v>
      </c>
      <c r="K69" s="1" t="s">
        <v>176</v>
      </c>
      <c r="L69" s="63" t="s">
        <v>42</v>
      </c>
      <c r="M69" s="42">
        <v>50</v>
      </c>
      <c r="N69" s="63" t="s">
        <v>178</v>
      </c>
      <c r="O69" s="28" t="s">
        <v>42</v>
      </c>
      <c r="P69" s="64" t="s">
        <v>245</v>
      </c>
      <c r="Q69" s="13"/>
    </row>
    <row r="70" spans="1:17" ht="63.75" x14ac:dyDescent="0.25">
      <c r="A70" s="28">
        <f t="shared" si="0"/>
        <v>56</v>
      </c>
      <c r="B70" s="3" t="s">
        <v>32</v>
      </c>
      <c r="C70" s="3" t="s">
        <v>177</v>
      </c>
      <c r="D70" s="2" t="s">
        <v>242</v>
      </c>
      <c r="E70" s="63" t="s">
        <v>42</v>
      </c>
      <c r="F70" s="63" t="s">
        <v>42</v>
      </c>
      <c r="G70" s="5">
        <v>74520</v>
      </c>
      <c r="H70" s="1" t="s">
        <v>187</v>
      </c>
      <c r="I70" s="1" t="s">
        <v>168</v>
      </c>
      <c r="J70" s="29" t="s">
        <v>172</v>
      </c>
      <c r="K70" s="1" t="s">
        <v>176</v>
      </c>
      <c r="L70" s="63" t="s">
        <v>42</v>
      </c>
      <c r="M70" s="42">
        <v>240</v>
      </c>
      <c r="N70" s="63" t="s">
        <v>178</v>
      </c>
      <c r="O70" s="28" t="s">
        <v>42</v>
      </c>
      <c r="P70" s="64" t="s">
        <v>245</v>
      </c>
      <c r="Q70" s="13"/>
    </row>
    <row r="71" spans="1:17" ht="51" x14ac:dyDescent="0.25">
      <c r="A71" s="28">
        <f t="shared" si="0"/>
        <v>57</v>
      </c>
      <c r="B71" s="3" t="s">
        <v>32</v>
      </c>
      <c r="C71" s="3" t="s">
        <v>177</v>
      </c>
      <c r="D71" s="2" t="s">
        <v>243</v>
      </c>
      <c r="E71" s="63" t="s">
        <v>42</v>
      </c>
      <c r="F71" s="63" t="s">
        <v>42</v>
      </c>
      <c r="G71" s="5">
        <v>23000</v>
      </c>
      <c r="H71" s="1" t="s">
        <v>187</v>
      </c>
      <c r="I71" s="1" t="s">
        <v>168</v>
      </c>
      <c r="J71" s="29" t="s">
        <v>172</v>
      </c>
      <c r="K71" s="1" t="s">
        <v>176</v>
      </c>
      <c r="L71" s="63" t="s">
        <v>42</v>
      </c>
      <c r="M71" s="42">
        <v>200</v>
      </c>
      <c r="N71" s="63" t="s">
        <v>178</v>
      </c>
      <c r="O71" s="28" t="s">
        <v>42</v>
      </c>
      <c r="P71" s="64" t="s">
        <v>245</v>
      </c>
      <c r="Q71" s="13"/>
    </row>
    <row r="72" spans="1:17" ht="51" x14ac:dyDescent="0.25">
      <c r="A72" s="28">
        <f t="shared" si="0"/>
        <v>58</v>
      </c>
      <c r="B72" s="3" t="s">
        <v>32</v>
      </c>
      <c r="C72" s="3" t="s">
        <v>177</v>
      </c>
      <c r="D72" s="2" t="s">
        <v>244</v>
      </c>
      <c r="E72" s="63" t="s">
        <v>42</v>
      </c>
      <c r="F72" s="63" t="s">
        <v>42</v>
      </c>
      <c r="G72" s="5">
        <v>23040</v>
      </c>
      <c r="H72" s="1" t="s">
        <v>187</v>
      </c>
      <c r="I72" s="1" t="s">
        <v>168</v>
      </c>
      <c r="J72" s="29" t="s">
        <v>172</v>
      </c>
      <c r="K72" s="1" t="s">
        <v>176</v>
      </c>
      <c r="L72" s="63" t="s">
        <v>42</v>
      </c>
      <c r="M72" s="42">
        <v>800</v>
      </c>
      <c r="N72" s="63" t="s">
        <v>178</v>
      </c>
      <c r="O72" s="28" t="s">
        <v>42</v>
      </c>
      <c r="P72" s="64" t="s">
        <v>245</v>
      </c>
      <c r="Q72" s="13"/>
    </row>
    <row r="73" spans="1:17" ht="51" x14ac:dyDescent="0.25">
      <c r="A73" s="28">
        <f t="shared" si="0"/>
        <v>59</v>
      </c>
      <c r="B73" s="3" t="s">
        <v>32</v>
      </c>
      <c r="C73" s="3" t="s">
        <v>177</v>
      </c>
      <c r="D73" s="2" t="s">
        <v>69</v>
      </c>
      <c r="E73" s="63" t="s">
        <v>42</v>
      </c>
      <c r="F73" s="63" t="s">
        <v>42</v>
      </c>
      <c r="G73" s="5">
        <v>2800</v>
      </c>
      <c r="H73" s="1" t="s">
        <v>187</v>
      </c>
      <c r="I73" s="1" t="s">
        <v>168</v>
      </c>
      <c r="J73" s="29" t="s">
        <v>172</v>
      </c>
      <c r="K73" s="1" t="s">
        <v>176</v>
      </c>
      <c r="L73" s="63" t="s">
        <v>42</v>
      </c>
      <c r="M73" s="42">
        <v>2000</v>
      </c>
      <c r="N73" s="63" t="s">
        <v>178</v>
      </c>
      <c r="O73" s="28" t="s">
        <v>42</v>
      </c>
      <c r="P73" s="64" t="s">
        <v>245</v>
      </c>
      <c r="Q73" s="13"/>
    </row>
    <row r="74" spans="1:17" ht="51" x14ac:dyDescent="0.25">
      <c r="A74" s="28">
        <f t="shared" si="0"/>
        <v>60</v>
      </c>
      <c r="B74" s="3" t="s">
        <v>32</v>
      </c>
      <c r="C74" s="3" t="s">
        <v>177</v>
      </c>
      <c r="D74" s="2" t="s">
        <v>246</v>
      </c>
      <c r="E74" s="63" t="s">
        <v>251</v>
      </c>
      <c r="F74" s="63" t="s">
        <v>271</v>
      </c>
      <c r="G74" s="5">
        <v>12241.599999999999</v>
      </c>
      <c r="H74" s="1" t="s">
        <v>252</v>
      </c>
      <c r="I74" s="1" t="s">
        <v>76</v>
      </c>
      <c r="J74" s="29" t="s">
        <v>74</v>
      </c>
      <c r="K74" s="1" t="s">
        <v>75</v>
      </c>
      <c r="L74" s="63" t="s">
        <v>254</v>
      </c>
      <c r="M74" s="42">
        <v>4372</v>
      </c>
      <c r="N74" s="63" t="s">
        <v>167</v>
      </c>
      <c r="O74" s="28" t="s">
        <v>42</v>
      </c>
      <c r="P74" s="64" t="s">
        <v>253</v>
      </c>
      <c r="Q74" s="13"/>
    </row>
    <row r="75" spans="1:17" ht="63.75" x14ac:dyDescent="0.25">
      <c r="A75" s="28">
        <f t="shared" si="0"/>
        <v>61</v>
      </c>
      <c r="B75" s="3" t="s">
        <v>32</v>
      </c>
      <c r="C75" s="3" t="s">
        <v>177</v>
      </c>
      <c r="D75" s="2" t="s">
        <v>247</v>
      </c>
      <c r="E75" s="63" t="s">
        <v>251</v>
      </c>
      <c r="F75" s="63" t="s">
        <v>266</v>
      </c>
      <c r="G75" s="5">
        <v>4420</v>
      </c>
      <c r="H75" s="1" t="s">
        <v>252</v>
      </c>
      <c r="I75" s="1" t="s">
        <v>76</v>
      </c>
      <c r="J75" s="29" t="s">
        <v>74</v>
      </c>
      <c r="K75" s="1" t="s">
        <v>75</v>
      </c>
      <c r="L75" s="63" t="s">
        <v>254</v>
      </c>
      <c r="M75" s="42">
        <v>4420</v>
      </c>
      <c r="N75" s="63" t="s">
        <v>167</v>
      </c>
      <c r="O75" s="28" t="s">
        <v>42</v>
      </c>
      <c r="P75" s="64" t="s">
        <v>253</v>
      </c>
      <c r="Q75" s="13"/>
    </row>
    <row r="76" spans="1:17" ht="51" x14ac:dyDescent="0.25">
      <c r="A76" s="28">
        <f t="shared" si="0"/>
        <v>62</v>
      </c>
      <c r="B76" s="3" t="s">
        <v>32</v>
      </c>
      <c r="C76" s="3" t="s">
        <v>177</v>
      </c>
      <c r="D76" s="2" t="s">
        <v>197</v>
      </c>
      <c r="E76" s="63" t="s">
        <v>251</v>
      </c>
      <c r="F76" s="63" t="s">
        <v>257</v>
      </c>
      <c r="G76" s="5">
        <v>10000</v>
      </c>
      <c r="H76" s="1" t="s">
        <v>252</v>
      </c>
      <c r="I76" s="1" t="s">
        <v>76</v>
      </c>
      <c r="J76" s="29" t="s">
        <v>74</v>
      </c>
      <c r="K76" s="1" t="s">
        <v>75</v>
      </c>
      <c r="L76" s="63" t="s">
        <v>254</v>
      </c>
      <c r="M76" s="42">
        <v>2000</v>
      </c>
      <c r="N76" s="63" t="s">
        <v>167</v>
      </c>
      <c r="O76" s="28" t="s">
        <v>42</v>
      </c>
      <c r="P76" s="64" t="s">
        <v>253</v>
      </c>
      <c r="Q76" s="13"/>
    </row>
    <row r="77" spans="1:17" ht="51" x14ac:dyDescent="0.25">
      <c r="A77" s="28">
        <f t="shared" si="0"/>
        <v>63</v>
      </c>
      <c r="B77" s="3" t="s">
        <v>32</v>
      </c>
      <c r="C77" s="3" t="s">
        <v>177</v>
      </c>
      <c r="D77" s="2" t="s">
        <v>248</v>
      </c>
      <c r="E77" s="63" t="s">
        <v>251</v>
      </c>
      <c r="F77" s="63" t="s">
        <v>268</v>
      </c>
      <c r="G77" s="5">
        <v>12000</v>
      </c>
      <c r="H77" s="1" t="s">
        <v>252</v>
      </c>
      <c r="I77" s="1" t="s">
        <v>76</v>
      </c>
      <c r="J77" s="29" t="s">
        <v>74</v>
      </c>
      <c r="K77" s="1" t="s">
        <v>75</v>
      </c>
      <c r="L77" s="63" t="s">
        <v>254</v>
      </c>
      <c r="M77" s="42">
        <v>800</v>
      </c>
      <c r="N77" s="63" t="s">
        <v>167</v>
      </c>
      <c r="O77" s="28" t="s">
        <v>42</v>
      </c>
      <c r="P77" s="64" t="s">
        <v>253</v>
      </c>
      <c r="Q77" s="13"/>
    </row>
    <row r="78" spans="1:17" ht="51" x14ac:dyDescent="0.25">
      <c r="A78" s="28">
        <f t="shared" si="0"/>
        <v>64</v>
      </c>
      <c r="B78" s="3" t="s">
        <v>32</v>
      </c>
      <c r="C78" s="3" t="s">
        <v>177</v>
      </c>
      <c r="D78" s="2" t="s">
        <v>213</v>
      </c>
      <c r="E78" s="63" t="s">
        <v>251</v>
      </c>
      <c r="F78" s="63" t="s">
        <v>267</v>
      </c>
      <c r="G78" s="5">
        <v>7440</v>
      </c>
      <c r="H78" s="1" t="s">
        <v>252</v>
      </c>
      <c r="I78" s="1" t="s">
        <v>76</v>
      </c>
      <c r="J78" s="29" t="s">
        <v>74</v>
      </c>
      <c r="K78" s="1" t="s">
        <v>75</v>
      </c>
      <c r="L78" s="63" t="s">
        <v>254</v>
      </c>
      <c r="M78" s="42">
        <v>930</v>
      </c>
      <c r="N78" s="63" t="s">
        <v>167</v>
      </c>
      <c r="O78" s="28" t="s">
        <v>42</v>
      </c>
      <c r="P78" s="64" t="s">
        <v>253</v>
      </c>
      <c r="Q78" s="13"/>
    </row>
    <row r="79" spans="1:17" ht="51" x14ac:dyDescent="0.25">
      <c r="A79" s="28">
        <f t="shared" si="0"/>
        <v>65</v>
      </c>
      <c r="B79" s="3" t="s">
        <v>32</v>
      </c>
      <c r="C79" s="3" t="s">
        <v>177</v>
      </c>
      <c r="D79" s="2" t="s">
        <v>220</v>
      </c>
      <c r="E79" s="63" t="s">
        <v>251</v>
      </c>
      <c r="F79" s="63" t="s">
        <v>265</v>
      </c>
      <c r="G79" s="5">
        <v>7500</v>
      </c>
      <c r="H79" s="1" t="s">
        <v>252</v>
      </c>
      <c r="I79" s="1" t="s">
        <v>76</v>
      </c>
      <c r="J79" s="29" t="s">
        <v>74</v>
      </c>
      <c r="K79" s="1" t="s">
        <v>75</v>
      </c>
      <c r="L79" s="63" t="s">
        <v>254</v>
      </c>
      <c r="M79" s="42">
        <v>500</v>
      </c>
      <c r="N79" s="63" t="s">
        <v>167</v>
      </c>
      <c r="O79" s="28" t="s">
        <v>42</v>
      </c>
      <c r="P79" s="64" t="s">
        <v>253</v>
      </c>
      <c r="Q79" s="13"/>
    </row>
    <row r="80" spans="1:17" ht="51" x14ac:dyDescent="0.25">
      <c r="A80" s="28">
        <f t="shared" si="0"/>
        <v>66</v>
      </c>
      <c r="B80" s="3" t="s">
        <v>32</v>
      </c>
      <c r="C80" s="3" t="s">
        <v>177</v>
      </c>
      <c r="D80" s="2" t="s">
        <v>157</v>
      </c>
      <c r="E80" s="63" t="s">
        <v>251</v>
      </c>
      <c r="F80" s="63" t="s">
        <v>255</v>
      </c>
      <c r="G80" s="5">
        <v>0</v>
      </c>
      <c r="H80" s="1" t="s">
        <v>252</v>
      </c>
      <c r="I80" s="1" t="s">
        <v>76</v>
      </c>
      <c r="J80" s="29" t="s">
        <v>74</v>
      </c>
      <c r="K80" s="1" t="s">
        <v>75</v>
      </c>
      <c r="L80" s="63" t="s">
        <v>254</v>
      </c>
      <c r="M80" s="42">
        <v>700</v>
      </c>
      <c r="N80" s="63" t="s">
        <v>167</v>
      </c>
      <c r="O80" s="28" t="s">
        <v>42</v>
      </c>
      <c r="P80" s="64" t="s">
        <v>253</v>
      </c>
      <c r="Q80" s="13"/>
    </row>
    <row r="81" spans="1:17" ht="51" x14ac:dyDescent="0.25">
      <c r="A81" s="28">
        <f t="shared" ref="A81:A111" si="1">A80+1</f>
        <v>67</v>
      </c>
      <c r="B81" s="3" t="s">
        <v>32</v>
      </c>
      <c r="C81" s="3" t="s">
        <v>177</v>
      </c>
      <c r="D81" s="2" t="s">
        <v>218</v>
      </c>
      <c r="E81" s="63" t="s">
        <v>251</v>
      </c>
      <c r="F81" s="63" t="s">
        <v>272</v>
      </c>
      <c r="G81" s="5">
        <v>2800</v>
      </c>
      <c r="H81" s="1" t="s">
        <v>252</v>
      </c>
      <c r="I81" s="1" t="s">
        <v>76</v>
      </c>
      <c r="J81" s="29" t="s">
        <v>74</v>
      </c>
      <c r="K81" s="1" t="s">
        <v>75</v>
      </c>
      <c r="L81" s="63" t="s">
        <v>254</v>
      </c>
      <c r="M81" s="42">
        <v>280</v>
      </c>
      <c r="N81" s="63" t="s">
        <v>167</v>
      </c>
      <c r="O81" s="28" t="s">
        <v>42</v>
      </c>
      <c r="P81" s="64" t="s">
        <v>253</v>
      </c>
      <c r="Q81" s="13"/>
    </row>
    <row r="82" spans="1:17" ht="63.75" x14ac:dyDescent="0.25">
      <c r="A82" s="28">
        <f t="shared" si="1"/>
        <v>68</v>
      </c>
      <c r="B82" s="3" t="s">
        <v>32</v>
      </c>
      <c r="C82" s="3" t="s">
        <v>177</v>
      </c>
      <c r="D82" s="2" t="s">
        <v>219</v>
      </c>
      <c r="E82" s="63" t="s">
        <v>251</v>
      </c>
      <c r="F82" s="63" t="s">
        <v>274</v>
      </c>
      <c r="G82" s="5">
        <v>5760</v>
      </c>
      <c r="H82" s="1" t="s">
        <v>252</v>
      </c>
      <c r="I82" s="1" t="s">
        <v>76</v>
      </c>
      <c r="J82" s="29" t="s">
        <v>74</v>
      </c>
      <c r="K82" s="1" t="s">
        <v>75</v>
      </c>
      <c r="L82" s="63" t="s">
        <v>254</v>
      </c>
      <c r="M82" s="42">
        <v>720</v>
      </c>
      <c r="N82" s="63" t="s">
        <v>178</v>
      </c>
      <c r="O82" s="28" t="s">
        <v>42</v>
      </c>
      <c r="P82" s="64" t="s">
        <v>253</v>
      </c>
      <c r="Q82" s="13"/>
    </row>
    <row r="83" spans="1:17" ht="51" x14ac:dyDescent="0.25">
      <c r="A83" s="28">
        <f t="shared" si="1"/>
        <v>69</v>
      </c>
      <c r="B83" s="3" t="s">
        <v>32</v>
      </c>
      <c r="C83" s="3" t="s">
        <v>177</v>
      </c>
      <c r="D83" s="2" t="s">
        <v>165</v>
      </c>
      <c r="E83" s="63" t="s">
        <v>251</v>
      </c>
      <c r="F83" s="63" t="s">
        <v>256</v>
      </c>
      <c r="G83" s="5">
        <v>2000</v>
      </c>
      <c r="H83" s="1" t="s">
        <v>252</v>
      </c>
      <c r="I83" s="1" t="s">
        <v>76</v>
      </c>
      <c r="J83" s="29" t="s">
        <v>74</v>
      </c>
      <c r="K83" s="1" t="s">
        <v>75</v>
      </c>
      <c r="L83" s="63" t="s">
        <v>254</v>
      </c>
      <c r="M83" s="42">
        <v>1000</v>
      </c>
      <c r="N83" s="63" t="s">
        <v>178</v>
      </c>
      <c r="O83" s="28" t="s">
        <v>42</v>
      </c>
      <c r="P83" s="64" t="s">
        <v>253</v>
      </c>
      <c r="Q83" s="13"/>
    </row>
    <row r="84" spans="1:17" ht="51" x14ac:dyDescent="0.25">
      <c r="A84" s="28">
        <f t="shared" si="1"/>
        <v>70</v>
      </c>
      <c r="B84" s="3" t="s">
        <v>32</v>
      </c>
      <c r="C84" s="3" t="s">
        <v>177</v>
      </c>
      <c r="D84" s="2" t="s">
        <v>212</v>
      </c>
      <c r="E84" s="63" t="s">
        <v>251</v>
      </c>
      <c r="F84" s="63" t="s">
        <v>259</v>
      </c>
      <c r="G84" s="5">
        <v>400</v>
      </c>
      <c r="H84" s="1" t="s">
        <v>252</v>
      </c>
      <c r="I84" s="1" t="s">
        <v>76</v>
      </c>
      <c r="J84" s="29" t="s">
        <v>74</v>
      </c>
      <c r="K84" s="1" t="s">
        <v>75</v>
      </c>
      <c r="L84" s="63" t="s">
        <v>254</v>
      </c>
      <c r="M84" s="42">
        <v>200</v>
      </c>
      <c r="N84" s="63" t="s">
        <v>178</v>
      </c>
      <c r="O84" s="28" t="s">
        <v>42</v>
      </c>
      <c r="P84" s="64" t="s">
        <v>253</v>
      </c>
      <c r="Q84" s="13"/>
    </row>
    <row r="85" spans="1:17" ht="51" x14ac:dyDescent="0.25">
      <c r="A85" s="28">
        <f t="shared" si="1"/>
        <v>71</v>
      </c>
      <c r="B85" s="3" t="s">
        <v>32</v>
      </c>
      <c r="C85" s="3" t="s">
        <v>177</v>
      </c>
      <c r="D85" s="2" t="s">
        <v>200</v>
      </c>
      <c r="E85" s="63" t="s">
        <v>251</v>
      </c>
      <c r="F85" s="63" t="s">
        <v>276</v>
      </c>
      <c r="G85" s="5">
        <v>2750</v>
      </c>
      <c r="H85" s="1" t="s">
        <v>252</v>
      </c>
      <c r="I85" s="1" t="s">
        <v>76</v>
      </c>
      <c r="J85" s="29" t="s">
        <v>74</v>
      </c>
      <c r="K85" s="1" t="s">
        <v>75</v>
      </c>
      <c r="L85" s="63" t="s">
        <v>254</v>
      </c>
      <c r="M85" s="42">
        <v>550</v>
      </c>
      <c r="N85" s="63" t="s">
        <v>178</v>
      </c>
      <c r="O85" s="28" t="s">
        <v>42</v>
      </c>
      <c r="P85" s="64" t="s">
        <v>253</v>
      </c>
      <c r="Q85" s="13"/>
    </row>
    <row r="86" spans="1:17" ht="51" x14ac:dyDescent="0.25">
      <c r="A86" s="28">
        <f t="shared" si="1"/>
        <v>72</v>
      </c>
      <c r="B86" s="3" t="s">
        <v>32</v>
      </c>
      <c r="C86" s="3" t="s">
        <v>177</v>
      </c>
      <c r="D86" s="2" t="s">
        <v>211</v>
      </c>
      <c r="E86" s="63" t="s">
        <v>251</v>
      </c>
      <c r="F86" s="63" t="s">
        <v>262</v>
      </c>
      <c r="G86" s="5">
        <v>1300</v>
      </c>
      <c r="H86" s="1" t="s">
        <v>252</v>
      </c>
      <c r="I86" s="1" t="s">
        <v>76</v>
      </c>
      <c r="J86" s="29" t="s">
        <v>74</v>
      </c>
      <c r="K86" s="1" t="s">
        <v>75</v>
      </c>
      <c r="L86" s="63" t="s">
        <v>254</v>
      </c>
      <c r="M86" s="42">
        <v>260</v>
      </c>
      <c r="N86" s="63" t="s">
        <v>167</v>
      </c>
      <c r="O86" s="28" t="s">
        <v>42</v>
      </c>
      <c r="P86" s="64" t="s">
        <v>253</v>
      </c>
      <c r="Q86" s="13"/>
    </row>
    <row r="87" spans="1:17" ht="51" x14ac:dyDescent="0.25">
      <c r="A87" s="28">
        <f t="shared" si="1"/>
        <v>73</v>
      </c>
      <c r="B87" s="3" t="s">
        <v>32</v>
      </c>
      <c r="C87" s="3" t="s">
        <v>177</v>
      </c>
      <c r="D87" s="2" t="s">
        <v>210</v>
      </c>
      <c r="E87" s="63" t="s">
        <v>251</v>
      </c>
      <c r="F87" s="63" t="s">
        <v>273</v>
      </c>
      <c r="G87" s="5">
        <v>1365</v>
      </c>
      <c r="H87" s="1" t="s">
        <v>252</v>
      </c>
      <c r="I87" s="1" t="s">
        <v>76</v>
      </c>
      <c r="J87" s="29" t="s">
        <v>74</v>
      </c>
      <c r="K87" s="1" t="s">
        <v>75</v>
      </c>
      <c r="L87" s="63" t="s">
        <v>254</v>
      </c>
      <c r="M87" s="42">
        <v>455</v>
      </c>
      <c r="N87" s="63" t="s">
        <v>167</v>
      </c>
      <c r="O87" s="28" t="s">
        <v>42</v>
      </c>
      <c r="P87" s="64" t="s">
        <v>253</v>
      </c>
      <c r="Q87" s="13"/>
    </row>
    <row r="88" spans="1:17" ht="51" x14ac:dyDescent="0.25">
      <c r="A88" s="28">
        <f t="shared" si="1"/>
        <v>74</v>
      </c>
      <c r="B88" s="3" t="s">
        <v>32</v>
      </c>
      <c r="C88" s="3" t="s">
        <v>177</v>
      </c>
      <c r="D88" s="2" t="s">
        <v>209</v>
      </c>
      <c r="E88" s="63" t="s">
        <v>251</v>
      </c>
      <c r="F88" s="63" t="s">
        <v>258</v>
      </c>
      <c r="G88" s="5">
        <v>800</v>
      </c>
      <c r="H88" s="1" t="s">
        <v>252</v>
      </c>
      <c r="I88" s="1" t="s">
        <v>76</v>
      </c>
      <c r="J88" s="29" t="s">
        <v>74</v>
      </c>
      <c r="K88" s="1" t="s">
        <v>75</v>
      </c>
      <c r="L88" s="63" t="s">
        <v>254</v>
      </c>
      <c r="M88" s="42">
        <v>160</v>
      </c>
      <c r="N88" s="63" t="s">
        <v>167</v>
      </c>
      <c r="O88" s="28" t="s">
        <v>42</v>
      </c>
      <c r="P88" s="64" t="s">
        <v>253</v>
      </c>
      <c r="Q88" s="13"/>
    </row>
    <row r="89" spans="1:17" ht="51" x14ac:dyDescent="0.25">
      <c r="A89" s="28">
        <f t="shared" si="1"/>
        <v>75</v>
      </c>
      <c r="B89" s="3" t="s">
        <v>32</v>
      </c>
      <c r="C89" s="3" t="s">
        <v>177</v>
      </c>
      <c r="D89" s="2" t="s">
        <v>208</v>
      </c>
      <c r="E89" s="63" t="s">
        <v>251</v>
      </c>
      <c r="F89" s="63" t="s">
        <v>260</v>
      </c>
      <c r="G89" s="5">
        <v>640</v>
      </c>
      <c r="H89" s="1" t="s">
        <v>252</v>
      </c>
      <c r="I89" s="1" t="s">
        <v>76</v>
      </c>
      <c r="J89" s="29" t="s">
        <v>74</v>
      </c>
      <c r="K89" s="1" t="s">
        <v>75</v>
      </c>
      <c r="L89" s="63" t="s">
        <v>254</v>
      </c>
      <c r="M89" s="42">
        <v>160</v>
      </c>
      <c r="N89" s="63" t="s">
        <v>167</v>
      </c>
      <c r="O89" s="28" t="s">
        <v>42</v>
      </c>
      <c r="P89" s="64" t="s">
        <v>253</v>
      </c>
      <c r="Q89" s="13"/>
    </row>
    <row r="90" spans="1:17" ht="51" x14ac:dyDescent="0.25">
      <c r="A90" s="28">
        <f t="shared" si="1"/>
        <v>76</v>
      </c>
      <c r="B90" s="3" t="s">
        <v>32</v>
      </c>
      <c r="C90" s="3" t="s">
        <v>177</v>
      </c>
      <c r="D90" s="2" t="s">
        <v>238</v>
      </c>
      <c r="E90" s="63" t="s">
        <v>251</v>
      </c>
      <c r="F90" s="63" t="s">
        <v>264</v>
      </c>
      <c r="G90" s="5">
        <v>800</v>
      </c>
      <c r="H90" s="1" t="s">
        <v>252</v>
      </c>
      <c r="I90" s="1" t="s">
        <v>76</v>
      </c>
      <c r="J90" s="29" t="s">
        <v>74</v>
      </c>
      <c r="K90" s="1" t="s">
        <v>75</v>
      </c>
      <c r="L90" s="63" t="s">
        <v>254</v>
      </c>
      <c r="M90" s="42">
        <v>200</v>
      </c>
      <c r="N90" s="63" t="s">
        <v>167</v>
      </c>
      <c r="O90" s="28" t="s">
        <v>42</v>
      </c>
      <c r="P90" s="64" t="s">
        <v>253</v>
      </c>
      <c r="Q90" s="13"/>
    </row>
    <row r="91" spans="1:17" ht="51" x14ac:dyDescent="0.25">
      <c r="A91" s="28">
        <f t="shared" si="1"/>
        <v>77</v>
      </c>
      <c r="B91" s="3" t="s">
        <v>32</v>
      </c>
      <c r="C91" s="3" t="s">
        <v>177</v>
      </c>
      <c r="D91" s="2" t="s">
        <v>207</v>
      </c>
      <c r="E91" s="63" t="s">
        <v>251</v>
      </c>
      <c r="F91" s="63" t="s">
        <v>263</v>
      </c>
      <c r="G91" s="5">
        <v>1300</v>
      </c>
      <c r="H91" s="1" t="s">
        <v>252</v>
      </c>
      <c r="I91" s="1" t="s">
        <v>76</v>
      </c>
      <c r="J91" s="29" t="s">
        <v>74</v>
      </c>
      <c r="K91" s="1" t="s">
        <v>75</v>
      </c>
      <c r="L91" s="63" t="s">
        <v>254</v>
      </c>
      <c r="M91" s="42">
        <v>260</v>
      </c>
      <c r="N91" s="63" t="s">
        <v>167</v>
      </c>
      <c r="O91" s="28" t="s">
        <v>42</v>
      </c>
      <c r="P91" s="64" t="s">
        <v>253</v>
      </c>
      <c r="Q91" s="13"/>
    </row>
    <row r="92" spans="1:17" ht="51" x14ac:dyDescent="0.25">
      <c r="A92" s="28">
        <f t="shared" si="1"/>
        <v>78</v>
      </c>
      <c r="B92" s="3" t="s">
        <v>32</v>
      </c>
      <c r="C92" s="3" t="s">
        <v>177</v>
      </c>
      <c r="D92" s="2" t="s">
        <v>206</v>
      </c>
      <c r="E92" s="63" t="s">
        <v>251</v>
      </c>
      <c r="F92" s="63" t="s">
        <v>275</v>
      </c>
      <c r="G92" s="5">
        <v>0</v>
      </c>
      <c r="H92" s="1" t="s">
        <v>252</v>
      </c>
      <c r="I92" s="1" t="s">
        <v>76</v>
      </c>
      <c r="J92" s="29" t="s">
        <v>74</v>
      </c>
      <c r="K92" s="1" t="s">
        <v>75</v>
      </c>
      <c r="L92" s="63" t="s">
        <v>254</v>
      </c>
      <c r="M92" s="42">
        <v>180</v>
      </c>
      <c r="N92" s="63" t="s">
        <v>167</v>
      </c>
      <c r="O92" s="28" t="s">
        <v>42</v>
      </c>
      <c r="P92" s="64" t="s">
        <v>253</v>
      </c>
      <c r="Q92" s="13"/>
    </row>
    <row r="93" spans="1:17" ht="51" x14ac:dyDescent="0.25">
      <c r="A93" s="28">
        <f t="shared" si="1"/>
        <v>79</v>
      </c>
      <c r="B93" s="3" t="s">
        <v>32</v>
      </c>
      <c r="C93" s="3" t="s">
        <v>177</v>
      </c>
      <c r="D93" s="2" t="s">
        <v>249</v>
      </c>
      <c r="E93" s="63" t="s">
        <v>251</v>
      </c>
      <c r="F93" s="63" t="s">
        <v>261</v>
      </c>
      <c r="G93" s="5">
        <v>2000</v>
      </c>
      <c r="H93" s="1" t="s">
        <v>252</v>
      </c>
      <c r="I93" s="1" t="s">
        <v>76</v>
      </c>
      <c r="J93" s="29" t="s">
        <v>74</v>
      </c>
      <c r="K93" s="1" t="s">
        <v>75</v>
      </c>
      <c r="L93" s="63" t="s">
        <v>254</v>
      </c>
      <c r="M93" s="42">
        <v>250</v>
      </c>
      <c r="N93" s="63" t="s">
        <v>167</v>
      </c>
      <c r="O93" s="28" t="s">
        <v>42</v>
      </c>
      <c r="P93" s="64" t="s">
        <v>253</v>
      </c>
      <c r="Q93" s="13"/>
    </row>
    <row r="94" spans="1:17" ht="51" x14ac:dyDescent="0.25">
      <c r="A94" s="28">
        <f t="shared" si="1"/>
        <v>80</v>
      </c>
      <c r="B94" s="3" t="s">
        <v>32</v>
      </c>
      <c r="C94" s="3" t="s">
        <v>177</v>
      </c>
      <c r="D94" s="2" t="s">
        <v>203</v>
      </c>
      <c r="E94" s="63" t="s">
        <v>251</v>
      </c>
      <c r="F94" s="63" t="s">
        <v>269</v>
      </c>
      <c r="G94" s="5">
        <v>1900</v>
      </c>
      <c r="H94" s="1" t="s">
        <v>252</v>
      </c>
      <c r="I94" s="1" t="s">
        <v>76</v>
      </c>
      <c r="J94" s="29" t="s">
        <v>74</v>
      </c>
      <c r="K94" s="1" t="s">
        <v>75</v>
      </c>
      <c r="L94" s="63" t="s">
        <v>254</v>
      </c>
      <c r="M94" s="42">
        <v>380</v>
      </c>
      <c r="N94" s="63" t="s">
        <v>167</v>
      </c>
      <c r="O94" s="28" t="s">
        <v>42</v>
      </c>
      <c r="P94" s="64" t="s">
        <v>253</v>
      </c>
      <c r="Q94" s="13"/>
    </row>
    <row r="95" spans="1:17" ht="51" x14ac:dyDescent="0.25">
      <c r="A95" s="28">
        <f t="shared" si="1"/>
        <v>81</v>
      </c>
      <c r="B95" s="3" t="s">
        <v>32</v>
      </c>
      <c r="C95" s="3" t="s">
        <v>177</v>
      </c>
      <c r="D95" s="2" t="s">
        <v>250</v>
      </c>
      <c r="E95" s="63" t="s">
        <v>251</v>
      </c>
      <c r="F95" s="63" t="s">
        <v>270</v>
      </c>
      <c r="G95" s="5">
        <v>3800</v>
      </c>
      <c r="H95" s="1" t="s">
        <v>252</v>
      </c>
      <c r="I95" s="1" t="s">
        <v>76</v>
      </c>
      <c r="J95" s="29" t="s">
        <v>74</v>
      </c>
      <c r="K95" s="1" t="s">
        <v>75</v>
      </c>
      <c r="L95" s="63" t="s">
        <v>254</v>
      </c>
      <c r="M95" s="42">
        <v>380</v>
      </c>
      <c r="N95" s="63" t="s">
        <v>167</v>
      </c>
      <c r="O95" s="28" t="s">
        <v>42</v>
      </c>
      <c r="P95" s="64" t="s">
        <v>253</v>
      </c>
      <c r="Q95" s="13"/>
    </row>
    <row r="96" spans="1:17" ht="51" x14ac:dyDescent="0.25">
      <c r="A96" s="28">
        <f t="shared" si="1"/>
        <v>82</v>
      </c>
      <c r="B96" s="3" t="s">
        <v>32</v>
      </c>
      <c r="C96" s="3" t="s">
        <v>177</v>
      </c>
      <c r="D96" s="2" t="s">
        <v>201</v>
      </c>
      <c r="E96" s="63" t="s">
        <v>251</v>
      </c>
      <c r="F96" s="63" t="s">
        <v>291</v>
      </c>
      <c r="G96" s="5">
        <v>12000</v>
      </c>
      <c r="H96" s="1" t="s">
        <v>252</v>
      </c>
      <c r="I96" s="1" t="s">
        <v>76</v>
      </c>
      <c r="J96" s="29" t="s">
        <v>74</v>
      </c>
      <c r="K96" s="1" t="s">
        <v>75</v>
      </c>
      <c r="L96" s="63" t="s">
        <v>254</v>
      </c>
      <c r="M96" s="42">
        <v>240</v>
      </c>
      <c r="N96" s="63" t="s">
        <v>167</v>
      </c>
      <c r="O96" s="28" t="s">
        <v>42</v>
      </c>
      <c r="P96" s="64" t="s">
        <v>253</v>
      </c>
      <c r="Q96" s="13"/>
    </row>
    <row r="97" spans="1:17" ht="51" x14ac:dyDescent="0.25">
      <c r="A97" s="28">
        <f t="shared" si="1"/>
        <v>83</v>
      </c>
      <c r="B97" s="3" t="s">
        <v>32</v>
      </c>
      <c r="C97" s="3" t="s">
        <v>177</v>
      </c>
      <c r="D97" s="2" t="s">
        <v>241</v>
      </c>
      <c r="E97" s="63" t="s">
        <v>251</v>
      </c>
      <c r="F97" s="63" t="s">
        <v>284</v>
      </c>
      <c r="G97" s="5">
        <v>500</v>
      </c>
      <c r="H97" s="1" t="s">
        <v>252</v>
      </c>
      <c r="I97" s="1" t="s">
        <v>168</v>
      </c>
      <c r="J97" s="29" t="s">
        <v>172</v>
      </c>
      <c r="K97" s="1" t="s">
        <v>176</v>
      </c>
      <c r="L97" s="63" t="s">
        <v>254</v>
      </c>
      <c r="M97" s="42">
        <v>50</v>
      </c>
      <c r="N97" s="63" t="s">
        <v>167</v>
      </c>
      <c r="O97" s="28" t="s">
        <v>42</v>
      </c>
      <c r="P97" s="66" t="s">
        <v>277</v>
      </c>
      <c r="Q97" s="13"/>
    </row>
    <row r="98" spans="1:17" ht="51" x14ac:dyDescent="0.25">
      <c r="A98" s="28">
        <f t="shared" si="1"/>
        <v>84</v>
      </c>
      <c r="B98" s="3" t="s">
        <v>32</v>
      </c>
      <c r="C98" s="3" t="s">
        <v>177</v>
      </c>
      <c r="D98" s="2" t="s">
        <v>230</v>
      </c>
      <c r="E98" s="63" t="s">
        <v>251</v>
      </c>
      <c r="F98" s="63" t="s">
        <v>283</v>
      </c>
      <c r="G98" s="5">
        <v>700</v>
      </c>
      <c r="H98" s="1" t="s">
        <v>252</v>
      </c>
      <c r="I98" s="1" t="s">
        <v>168</v>
      </c>
      <c r="J98" s="29" t="s">
        <v>172</v>
      </c>
      <c r="K98" s="1" t="s">
        <v>176</v>
      </c>
      <c r="L98" s="63" t="s">
        <v>254</v>
      </c>
      <c r="M98" s="42">
        <v>70</v>
      </c>
      <c r="N98" s="63" t="s">
        <v>178</v>
      </c>
      <c r="O98" s="28" t="s">
        <v>42</v>
      </c>
      <c r="P98" s="66" t="s">
        <v>277</v>
      </c>
      <c r="Q98" s="13"/>
    </row>
    <row r="99" spans="1:17" ht="51" x14ac:dyDescent="0.25">
      <c r="A99" s="28">
        <f t="shared" si="1"/>
        <v>85</v>
      </c>
      <c r="B99" s="3" t="s">
        <v>32</v>
      </c>
      <c r="C99" s="3" t="s">
        <v>177</v>
      </c>
      <c r="D99" s="2" t="s">
        <v>278</v>
      </c>
      <c r="E99" s="63" t="s">
        <v>251</v>
      </c>
      <c r="F99" s="63" t="s">
        <v>286</v>
      </c>
      <c r="G99" s="5">
        <v>11200</v>
      </c>
      <c r="H99" s="1" t="s">
        <v>252</v>
      </c>
      <c r="I99" s="1" t="s">
        <v>168</v>
      </c>
      <c r="J99" s="29" t="s">
        <v>172</v>
      </c>
      <c r="K99" s="1" t="s">
        <v>176</v>
      </c>
      <c r="L99" s="63" t="s">
        <v>254</v>
      </c>
      <c r="M99" s="42">
        <v>560</v>
      </c>
      <c r="N99" s="63" t="s">
        <v>178</v>
      </c>
      <c r="O99" s="28" t="s">
        <v>42</v>
      </c>
      <c r="P99" s="66" t="s">
        <v>277</v>
      </c>
      <c r="Q99" s="13"/>
    </row>
    <row r="100" spans="1:17" ht="51" x14ac:dyDescent="0.25">
      <c r="A100" s="28">
        <f t="shared" si="1"/>
        <v>86</v>
      </c>
      <c r="B100" s="3" t="s">
        <v>32</v>
      </c>
      <c r="C100" s="3" t="s">
        <v>177</v>
      </c>
      <c r="D100" s="2" t="s">
        <v>234</v>
      </c>
      <c r="E100" s="63" t="s">
        <v>251</v>
      </c>
      <c r="F100" s="63" t="s">
        <v>282</v>
      </c>
      <c r="G100" s="5">
        <v>7320</v>
      </c>
      <c r="H100" s="1" t="s">
        <v>252</v>
      </c>
      <c r="I100" s="1" t="s">
        <v>168</v>
      </c>
      <c r="J100" s="29" t="s">
        <v>172</v>
      </c>
      <c r="K100" s="1" t="s">
        <v>176</v>
      </c>
      <c r="L100" s="63" t="s">
        <v>254</v>
      </c>
      <c r="M100" s="42">
        <v>1200</v>
      </c>
      <c r="N100" s="63" t="s">
        <v>178</v>
      </c>
      <c r="O100" s="28" t="s">
        <v>42</v>
      </c>
      <c r="P100" s="66" t="s">
        <v>277</v>
      </c>
      <c r="Q100" s="13"/>
    </row>
    <row r="101" spans="1:17" ht="51" x14ac:dyDescent="0.25">
      <c r="A101" s="28">
        <f t="shared" si="1"/>
        <v>87</v>
      </c>
      <c r="B101" s="3" t="s">
        <v>32</v>
      </c>
      <c r="C101" s="3" t="s">
        <v>177</v>
      </c>
      <c r="D101" s="2" t="s">
        <v>214</v>
      </c>
      <c r="E101" s="63" t="s">
        <v>251</v>
      </c>
      <c r="F101" s="63" t="s">
        <v>287</v>
      </c>
      <c r="G101" s="5">
        <v>9000</v>
      </c>
      <c r="H101" s="1" t="s">
        <v>252</v>
      </c>
      <c r="I101" s="1" t="s">
        <v>168</v>
      </c>
      <c r="J101" s="29" t="s">
        <v>172</v>
      </c>
      <c r="K101" s="1" t="s">
        <v>176</v>
      </c>
      <c r="L101" s="63" t="s">
        <v>254</v>
      </c>
      <c r="M101" s="42">
        <v>600</v>
      </c>
      <c r="N101" s="63" t="s">
        <v>178</v>
      </c>
      <c r="O101" s="28" t="s">
        <v>42</v>
      </c>
      <c r="P101" s="66" t="s">
        <v>277</v>
      </c>
      <c r="Q101" s="13"/>
    </row>
    <row r="102" spans="1:17" ht="76.5" x14ac:dyDescent="0.25">
      <c r="A102" s="28">
        <f t="shared" si="1"/>
        <v>88</v>
      </c>
      <c r="B102" s="3" t="s">
        <v>32</v>
      </c>
      <c r="C102" s="3" t="s">
        <v>177</v>
      </c>
      <c r="D102" s="2" t="s">
        <v>217</v>
      </c>
      <c r="E102" s="63" t="s">
        <v>251</v>
      </c>
      <c r="F102" s="51" t="s">
        <v>279</v>
      </c>
      <c r="G102" s="5">
        <v>38000</v>
      </c>
      <c r="H102" s="1" t="s">
        <v>252</v>
      </c>
      <c r="I102" s="1" t="s">
        <v>168</v>
      </c>
      <c r="J102" s="29" t="s">
        <v>172</v>
      </c>
      <c r="K102" s="1" t="s">
        <v>176</v>
      </c>
      <c r="L102" s="63" t="s">
        <v>254</v>
      </c>
      <c r="M102" s="42">
        <v>500</v>
      </c>
      <c r="N102" s="51" t="s">
        <v>167</v>
      </c>
      <c r="O102" s="28" t="s">
        <v>42</v>
      </c>
      <c r="P102" s="66" t="s">
        <v>277</v>
      </c>
      <c r="Q102" s="13"/>
    </row>
    <row r="103" spans="1:17" ht="51" x14ac:dyDescent="0.25">
      <c r="A103" s="28">
        <f t="shared" si="1"/>
        <v>89</v>
      </c>
      <c r="B103" s="3" t="s">
        <v>32</v>
      </c>
      <c r="C103" s="3" t="s">
        <v>177</v>
      </c>
      <c r="D103" s="2" t="s">
        <v>235</v>
      </c>
      <c r="E103" s="63" t="s">
        <v>251</v>
      </c>
      <c r="F103" s="51" t="s">
        <v>281</v>
      </c>
      <c r="G103" s="5">
        <v>3754.5</v>
      </c>
      <c r="H103" s="1" t="s">
        <v>252</v>
      </c>
      <c r="I103" s="1" t="s">
        <v>168</v>
      </c>
      <c r="J103" s="29" t="s">
        <v>172</v>
      </c>
      <c r="K103" s="1" t="s">
        <v>176</v>
      </c>
      <c r="L103" s="63" t="s">
        <v>254</v>
      </c>
      <c r="M103" s="42">
        <v>2503</v>
      </c>
      <c r="N103" s="51" t="s">
        <v>167</v>
      </c>
      <c r="O103" s="28" t="s">
        <v>42</v>
      </c>
      <c r="P103" s="66" t="s">
        <v>277</v>
      </c>
      <c r="Q103" s="13"/>
    </row>
    <row r="104" spans="1:17" ht="51" x14ac:dyDescent="0.25">
      <c r="A104" s="28">
        <f t="shared" si="1"/>
        <v>90</v>
      </c>
      <c r="B104" s="3" t="s">
        <v>32</v>
      </c>
      <c r="C104" s="3" t="s">
        <v>177</v>
      </c>
      <c r="D104" s="2" t="s">
        <v>69</v>
      </c>
      <c r="E104" s="63" t="s">
        <v>251</v>
      </c>
      <c r="F104" s="40" t="s">
        <v>285</v>
      </c>
      <c r="G104" s="5">
        <v>1000</v>
      </c>
      <c r="H104" s="1" t="s">
        <v>252</v>
      </c>
      <c r="I104" s="1" t="s">
        <v>168</v>
      </c>
      <c r="J104" s="29" t="s">
        <v>172</v>
      </c>
      <c r="K104" s="1" t="s">
        <v>176</v>
      </c>
      <c r="L104" s="63" t="s">
        <v>254</v>
      </c>
      <c r="M104" s="42">
        <v>2000</v>
      </c>
      <c r="N104" s="51" t="s">
        <v>167</v>
      </c>
      <c r="O104" s="28" t="s">
        <v>42</v>
      </c>
      <c r="P104" s="66" t="s">
        <v>277</v>
      </c>
      <c r="Q104" s="13"/>
    </row>
    <row r="105" spans="1:17" ht="63.75" x14ac:dyDescent="0.25">
      <c r="A105" s="28">
        <f t="shared" si="1"/>
        <v>91</v>
      </c>
      <c r="B105" s="3" t="s">
        <v>32</v>
      </c>
      <c r="C105" s="3" t="s">
        <v>177</v>
      </c>
      <c r="D105" s="2" t="s">
        <v>237</v>
      </c>
      <c r="E105" s="63" t="s">
        <v>251</v>
      </c>
      <c r="F105" s="40" t="s">
        <v>288</v>
      </c>
      <c r="G105" s="5">
        <v>19000</v>
      </c>
      <c r="H105" s="1" t="s">
        <v>252</v>
      </c>
      <c r="I105" s="1" t="s">
        <v>168</v>
      </c>
      <c r="J105" s="29" t="s">
        <v>172</v>
      </c>
      <c r="K105" s="1" t="s">
        <v>176</v>
      </c>
      <c r="L105" s="63" t="s">
        <v>254</v>
      </c>
      <c r="M105" s="42">
        <v>200</v>
      </c>
      <c r="N105" s="51" t="s">
        <v>167</v>
      </c>
      <c r="O105" s="28" t="s">
        <v>42</v>
      </c>
      <c r="P105" s="66" t="s">
        <v>277</v>
      </c>
      <c r="Q105" s="13"/>
    </row>
    <row r="106" spans="1:17" ht="51" x14ac:dyDescent="0.25">
      <c r="A106" s="28">
        <f t="shared" si="1"/>
        <v>92</v>
      </c>
      <c r="B106" s="3" t="s">
        <v>32</v>
      </c>
      <c r="C106" s="3" t="s">
        <v>177</v>
      </c>
      <c r="D106" s="2" t="s">
        <v>243</v>
      </c>
      <c r="E106" s="63" t="s">
        <v>251</v>
      </c>
      <c r="F106" s="40" t="s">
        <v>280</v>
      </c>
      <c r="G106" s="5">
        <v>9000</v>
      </c>
      <c r="H106" s="1" t="s">
        <v>252</v>
      </c>
      <c r="I106" s="1" t="s">
        <v>168</v>
      </c>
      <c r="J106" s="29" t="s">
        <v>172</v>
      </c>
      <c r="K106" s="1" t="s">
        <v>176</v>
      </c>
      <c r="L106" s="63" t="s">
        <v>254</v>
      </c>
      <c r="M106" s="42">
        <v>200</v>
      </c>
      <c r="N106" s="51" t="s">
        <v>167</v>
      </c>
      <c r="O106" s="28" t="s">
        <v>42</v>
      </c>
      <c r="P106" s="66" t="s">
        <v>277</v>
      </c>
      <c r="Q106" s="13"/>
    </row>
    <row r="107" spans="1:17" ht="51" x14ac:dyDescent="0.25">
      <c r="A107" s="28">
        <f t="shared" si="1"/>
        <v>93</v>
      </c>
      <c r="B107" s="3" t="s">
        <v>32</v>
      </c>
      <c r="C107" s="3" t="s">
        <v>177</v>
      </c>
      <c r="D107" s="2" t="s">
        <v>296</v>
      </c>
      <c r="E107" s="63" t="s">
        <v>251</v>
      </c>
      <c r="F107" s="63" t="s">
        <v>298</v>
      </c>
      <c r="G107" s="5">
        <v>32250</v>
      </c>
      <c r="H107" s="1" t="s">
        <v>252</v>
      </c>
      <c r="I107" s="50" t="s">
        <v>174</v>
      </c>
      <c r="J107" s="29" t="s">
        <v>79</v>
      </c>
      <c r="K107" s="1" t="s">
        <v>175</v>
      </c>
      <c r="L107" s="63" t="s">
        <v>254</v>
      </c>
      <c r="M107" s="42">
        <v>430</v>
      </c>
      <c r="N107" s="63" t="s">
        <v>167</v>
      </c>
      <c r="O107" s="28" t="s">
        <v>42</v>
      </c>
      <c r="P107" s="64" t="s">
        <v>289</v>
      </c>
      <c r="Q107" s="13"/>
    </row>
    <row r="108" spans="1:17" ht="51" x14ac:dyDescent="0.25">
      <c r="A108" s="28">
        <f t="shared" si="1"/>
        <v>94</v>
      </c>
      <c r="B108" s="3" t="s">
        <v>32</v>
      </c>
      <c r="C108" s="3" t="s">
        <v>177</v>
      </c>
      <c r="D108" s="2" t="s">
        <v>226</v>
      </c>
      <c r="E108" s="63" t="s">
        <v>251</v>
      </c>
      <c r="F108" s="63" t="s">
        <v>299</v>
      </c>
      <c r="G108" s="5">
        <v>81000</v>
      </c>
      <c r="H108" s="1" t="s">
        <v>290</v>
      </c>
      <c r="I108" s="50" t="s">
        <v>174</v>
      </c>
      <c r="J108" s="29" t="s">
        <v>79</v>
      </c>
      <c r="K108" s="1" t="s">
        <v>175</v>
      </c>
      <c r="L108" s="63" t="s">
        <v>254</v>
      </c>
      <c r="M108" s="42">
        <v>2700</v>
      </c>
      <c r="N108" s="63" t="s">
        <v>167</v>
      </c>
      <c r="O108" s="28" t="s">
        <v>42</v>
      </c>
      <c r="P108" s="64" t="s">
        <v>289</v>
      </c>
      <c r="Q108" s="13"/>
    </row>
    <row r="109" spans="1:17" ht="51" x14ac:dyDescent="0.25">
      <c r="A109" s="28">
        <f t="shared" si="1"/>
        <v>95</v>
      </c>
      <c r="B109" s="3" t="s">
        <v>32</v>
      </c>
      <c r="C109" s="3" t="s">
        <v>177</v>
      </c>
      <c r="D109" s="2" t="s">
        <v>225</v>
      </c>
      <c r="E109" s="63" t="s">
        <v>251</v>
      </c>
      <c r="F109" s="63" t="s">
        <v>297</v>
      </c>
      <c r="G109" s="5">
        <v>44250</v>
      </c>
      <c r="H109" s="1" t="s">
        <v>252</v>
      </c>
      <c r="I109" s="50" t="s">
        <v>174</v>
      </c>
      <c r="J109" s="29" t="s">
        <v>79</v>
      </c>
      <c r="K109" s="1" t="s">
        <v>175</v>
      </c>
      <c r="L109" s="63" t="s">
        <v>254</v>
      </c>
      <c r="M109" s="42">
        <v>59</v>
      </c>
      <c r="N109" s="63" t="s">
        <v>167</v>
      </c>
      <c r="O109" s="28" t="s">
        <v>42</v>
      </c>
      <c r="P109" s="64" t="s">
        <v>289</v>
      </c>
      <c r="Q109" s="13"/>
    </row>
    <row r="110" spans="1:17" ht="51" x14ac:dyDescent="0.25">
      <c r="A110" s="28">
        <f t="shared" si="1"/>
        <v>96</v>
      </c>
      <c r="B110" s="3" t="s">
        <v>32</v>
      </c>
      <c r="C110" s="3" t="s">
        <v>177</v>
      </c>
      <c r="D110" s="2" t="s">
        <v>215</v>
      </c>
      <c r="E110" s="63" t="s">
        <v>292</v>
      </c>
      <c r="F110" s="63" t="s">
        <v>294</v>
      </c>
      <c r="G110" s="5">
        <v>10000</v>
      </c>
      <c r="H110" s="1" t="s">
        <v>252</v>
      </c>
      <c r="I110" s="50" t="s">
        <v>174</v>
      </c>
      <c r="J110" s="29" t="s">
        <v>79</v>
      </c>
      <c r="K110" s="1" t="s">
        <v>175</v>
      </c>
      <c r="L110" s="63" t="s">
        <v>254</v>
      </c>
      <c r="M110" s="42">
        <v>1000</v>
      </c>
      <c r="N110" s="63" t="s">
        <v>167</v>
      </c>
      <c r="O110" s="28" t="s">
        <v>42</v>
      </c>
      <c r="P110" s="64" t="s">
        <v>293</v>
      </c>
      <c r="Q110" s="13"/>
    </row>
    <row r="111" spans="1:17" ht="51" x14ac:dyDescent="0.25">
      <c r="A111" s="28">
        <f t="shared" si="1"/>
        <v>97</v>
      </c>
      <c r="B111" s="3" t="s">
        <v>32</v>
      </c>
      <c r="C111" s="3" t="s">
        <v>177</v>
      </c>
      <c r="D111" s="2" t="s">
        <v>232</v>
      </c>
      <c r="E111" s="63" t="s">
        <v>292</v>
      </c>
      <c r="F111" s="63" t="s">
        <v>295</v>
      </c>
      <c r="G111" s="5">
        <v>7305</v>
      </c>
      <c r="H111" s="1" t="s">
        <v>252</v>
      </c>
      <c r="I111" s="50" t="s">
        <v>174</v>
      </c>
      <c r="J111" s="29" t="s">
        <v>79</v>
      </c>
      <c r="K111" s="1" t="s">
        <v>175</v>
      </c>
      <c r="L111" s="63" t="s">
        <v>254</v>
      </c>
      <c r="M111" s="42">
        <v>487</v>
      </c>
      <c r="N111" s="63" t="s">
        <v>167</v>
      </c>
      <c r="O111" s="28" t="s">
        <v>42</v>
      </c>
      <c r="P111" s="64" t="s">
        <v>293</v>
      </c>
      <c r="Q111" s="13"/>
    </row>
    <row r="112" spans="1:17" ht="51" x14ac:dyDescent="0.25">
      <c r="A112" s="28"/>
      <c r="B112" s="3" t="s">
        <v>32</v>
      </c>
      <c r="C112" s="3" t="s">
        <v>177</v>
      </c>
      <c r="D112" s="2" t="s">
        <v>300</v>
      </c>
      <c r="E112" s="63" t="s">
        <v>292</v>
      </c>
      <c r="F112" s="63" t="s">
        <v>304</v>
      </c>
      <c r="G112" s="5">
        <v>33600</v>
      </c>
      <c r="H112" s="1" t="s">
        <v>252</v>
      </c>
      <c r="I112" s="1" t="s">
        <v>168</v>
      </c>
      <c r="J112" s="29" t="s">
        <v>172</v>
      </c>
      <c r="K112" s="1" t="s">
        <v>176</v>
      </c>
      <c r="L112" s="63" t="s">
        <v>254</v>
      </c>
      <c r="M112" s="42">
        <v>2240</v>
      </c>
      <c r="N112" s="63" t="s">
        <v>167</v>
      </c>
      <c r="O112" s="28" t="s">
        <v>42</v>
      </c>
      <c r="P112" s="66" t="s">
        <v>302</v>
      </c>
      <c r="Q112" s="13"/>
    </row>
    <row r="113" spans="1:17" ht="51" x14ac:dyDescent="0.25">
      <c r="A113" s="28"/>
      <c r="B113" s="3" t="s">
        <v>32</v>
      </c>
      <c r="C113" s="3" t="s">
        <v>177</v>
      </c>
      <c r="D113" s="2" t="s">
        <v>301</v>
      </c>
      <c r="E113" s="63" t="s">
        <v>292</v>
      </c>
      <c r="F113" s="63" t="s">
        <v>303</v>
      </c>
      <c r="G113" s="5">
        <v>24000</v>
      </c>
      <c r="H113" s="1" t="s">
        <v>252</v>
      </c>
      <c r="I113" s="1" t="s">
        <v>168</v>
      </c>
      <c r="J113" s="29" t="s">
        <v>172</v>
      </c>
      <c r="K113" s="1" t="s">
        <v>176</v>
      </c>
      <c r="L113" s="63" t="s">
        <v>254</v>
      </c>
      <c r="M113" s="42">
        <v>1000</v>
      </c>
      <c r="N113" s="63" t="s">
        <v>167</v>
      </c>
      <c r="O113" s="28" t="s">
        <v>42</v>
      </c>
      <c r="P113" s="66" t="s">
        <v>302</v>
      </c>
      <c r="Q113" s="13"/>
    </row>
    <row r="114" spans="1:17" ht="63.75" x14ac:dyDescent="0.25">
      <c r="A114" s="28"/>
      <c r="B114" s="3" t="s">
        <v>32</v>
      </c>
      <c r="C114" s="3" t="s">
        <v>177</v>
      </c>
      <c r="D114" s="2" t="s">
        <v>189</v>
      </c>
      <c r="E114" s="63" t="s">
        <v>305</v>
      </c>
      <c r="F114" s="63" t="s">
        <v>307</v>
      </c>
      <c r="G114" s="5">
        <v>53306.400000000001</v>
      </c>
      <c r="H114" s="1" t="s">
        <v>306</v>
      </c>
      <c r="I114" s="1" t="s">
        <v>40</v>
      </c>
      <c r="J114" s="29" t="s">
        <v>41</v>
      </c>
      <c r="K114" s="1" t="s">
        <v>59</v>
      </c>
      <c r="L114" s="67" t="s">
        <v>309</v>
      </c>
      <c r="M114" s="42">
        <v>159.6</v>
      </c>
      <c r="N114" s="63" t="s">
        <v>167</v>
      </c>
      <c r="O114" s="28" t="s">
        <v>42</v>
      </c>
      <c r="P114" s="64" t="s">
        <v>310</v>
      </c>
      <c r="Q114" s="13"/>
    </row>
    <row r="115" spans="1:17" ht="51" x14ac:dyDescent="0.25">
      <c r="A115" s="28"/>
      <c r="B115" s="3" t="s">
        <v>32</v>
      </c>
      <c r="C115" s="3" t="s">
        <v>177</v>
      </c>
      <c r="D115" s="2" t="s">
        <v>190</v>
      </c>
      <c r="E115" s="63" t="s">
        <v>305</v>
      </c>
      <c r="F115" s="63" t="s">
        <v>308</v>
      </c>
      <c r="G115" s="5">
        <v>70067.199999999997</v>
      </c>
      <c r="H115" s="1" t="s">
        <v>306</v>
      </c>
      <c r="I115" s="1" t="s">
        <v>40</v>
      </c>
      <c r="J115" s="29" t="s">
        <v>41</v>
      </c>
      <c r="K115" s="1" t="s">
        <v>59</v>
      </c>
      <c r="L115" s="67" t="s">
        <v>309</v>
      </c>
      <c r="M115" s="42">
        <v>190.4</v>
      </c>
      <c r="N115" s="63" t="s">
        <v>167</v>
      </c>
      <c r="O115" s="28" t="s">
        <v>42</v>
      </c>
      <c r="P115" s="64" t="s">
        <v>310</v>
      </c>
      <c r="Q115" s="13"/>
    </row>
    <row r="116" spans="1:17" ht="63.75" x14ac:dyDescent="0.25">
      <c r="A116" s="28"/>
      <c r="B116" s="3" t="s">
        <v>32</v>
      </c>
      <c r="C116" s="3" t="s">
        <v>177</v>
      </c>
      <c r="D116" s="2" t="s">
        <v>199</v>
      </c>
      <c r="E116" s="63" t="s">
        <v>312</v>
      </c>
      <c r="F116" s="63" t="s">
        <v>314</v>
      </c>
      <c r="G116" s="5">
        <v>7200</v>
      </c>
      <c r="H116" s="1" t="s">
        <v>306</v>
      </c>
      <c r="I116" s="1" t="s">
        <v>76</v>
      </c>
      <c r="J116" s="29" t="s">
        <v>74</v>
      </c>
      <c r="K116" s="1" t="s">
        <v>75</v>
      </c>
      <c r="L116" s="65" t="s">
        <v>313</v>
      </c>
      <c r="M116" s="42">
        <v>240</v>
      </c>
      <c r="N116" s="63" t="s">
        <v>167</v>
      </c>
      <c r="O116" s="28" t="s">
        <v>42</v>
      </c>
      <c r="P116" s="64" t="s">
        <v>311</v>
      </c>
      <c r="Q116" s="13"/>
    </row>
    <row r="117" spans="1:17" ht="51" x14ac:dyDescent="0.25">
      <c r="A117" s="28"/>
      <c r="B117" s="3" t="s">
        <v>32</v>
      </c>
      <c r="C117" s="3" t="s">
        <v>177</v>
      </c>
      <c r="D117" s="2" t="s">
        <v>236</v>
      </c>
      <c r="E117" s="65" t="s">
        <v>312</v>
      </c>
      <c r="F117" s="63" t="s">
        <v>315</v>
      </c>
      <c r="G117" s="5">
        <v>1251.5</v>
      </c>
      <c r="H117" s="1" t="s">
        <v>306</v>
      </c>
      <c r="I117" s="1" t="s">
        <v>76</v>
      </c>
      <c r="J117" s="29" t="s">
        <v>74</v>
      </c>
      <c r="K117" s="1" t="s">
        <v>75</v>
      </c>
      <c r="L117" s="65" t="s">
        <v>313</v>
      </c>
      <c r="M117" s="42">
        <v>2503</v>
      </c>
      <c r="N117" s="63" t="s">
        <v>167</v>
      </c>
      <c r="O117" s="28" t="s">
        <v>42</v>
      </c>
      <c r="P117" s="64" t="s">
        <v>311</v>
      </c>
      <c r="Q117" s="13"/>
    </row>
    <row r="118" spans="1:17" ht="51" x14ac:dyDescent="0.25">
      <c r="A118" s="28"/>
      <c r="B118" s="3" t="s">
        <v>32</v>
      </c>
      <c r="C118" s="3" t="s">
        <v>177</v>
      </c>
      <c r="D118" s="2" t="s">
        <v>240</v>
      </c>
      <c r="E118" s="65" t="s">
        <v>312</v>
      </c>
      <c r="F118" s="63" t="s">
        <v>316</v>
      </c>
      <c r="G118" s="5">
        <v>600</v>
      </c>
      <c r="H118" s="1" t="s">
        <v>306</v>
      </c>
      <c r="I118" s="1" t="s">
        <v>76</v>
      </c>
      <c r="J118" s="29" t="s">
        <v>74</v>
      </c>
      <c r="K118" s="1" t="s">
        <v>75</v>
      </c>
      <c r="L118" s="65" t="s">
        <v>313</v>
      </c>
      <c r="M118" s="42">
        <v>600</v>
      </c>
      <c r="N118" s="63" t="s">
        <v>167</v>
      </c>
      <c r="O118" s="28" t="s">
        <v>42</v>
      </c>
      <c r="P118" s="64" t="s">
        <v>311</v>
      </c>
      <c r="Q118" s="13"/>
    </row>
    <row r="119" spans="1:17" ht="51" x14ac:dyDescent="0.25">
      <c r="A119" s="28"/>
      <c r="B119" s="3" t="s">
        <v>32</v>
      </c>
      <c r="C119" s="3" t="s">
        <v>177</v>
      </c>
      <c r="D119" s="2" t="s">
        <v>229</v>
      </c>
      <c r="E119" s="65" t="s">
        <v>312</v>
      </c>
      <c r="F119" s="63" t="s">
        <v>317</v>
      </c>
      <c r="G119" s="5">
        <v>0</v>
      </c>
      <c r="H119" s="1" t="s">
        <v>306</v>
      </c>
      <c r="I119" s="1" t="s">
        <v>76</v>
      </c>
      <c r="J119" s="29" t="s">
        <v>74</v>
      </c>
      <c r="K119" s="1" t="s">
        <v>75</v>
      </c>
      <c r="L119" s="65" t="s">
        <v>313</v>
      </c>
      <c r="M119" s="42">
        <v>100</v>
      </c>
      <c r="N119" s="63" t="s">
        <v>167</v>
      </c>
      <c r="O119" s="28" t="s">
        <v>42</v>
      </c>
      <c r="P119" s="64" t="s">
        <v>311</v>
      </c>
      <c r="Q119" s="13"/>
    </row>
    <row r="120" spans="1:17" ht="51" x14ac:dyDescent="0.25">
      <c r="A120" s="28"/>
      <c r="B120" s="3" t="s">
        <v>32</v>
      </c>
      <c r="C120" s="3" t="s">
        <v>177</v>
      </c>
      <c r="D120" s="2" t="s">
        <v>244</v>
      </c>
      <c r="E120" s="65" t="s">
        <v>312</v>
      </c>
      <c r="F120" s="63" t="s">
        <v>318</v>
      </c>
      <c r="G120" s="5">
        <v>8000</v>
      </c>
      <c r="H120" s="1" t="s">
        <v>306</v>
      </c>
      <c r="I120" s="1" t="s">
        <v>76</v>
      </c>
      <c r="J120" s="29" t="s">
        <v>74</v>
      </c>
      <c r="K120" s="1" t="s">
        <v>75</v>
      </c>
      <c r="L120" s="65" t="s">
        <v>313</v>
      </c>
      <c r="M120" s="42">
        <v>800</v>
      </c>
      <c r="N120" s="63" t="s">
        <v>167</v>
      </c>
      <c r="O120" s="28" t="s">
        <v>42</v>
      </c>
      <c r="P120" s="64" t="s">
        <v>311</v>
      </c>
      <c r="Q120" s="13"/>
    </row>
    <row r="121" spans="1:17" ht="51" x14ac:dyDescent="0.25">
      <c r="A121" s="28"/>
      <c r="B121" s="3" t="s">
        <v>32</v>
      </c>
      <c r="C121" s="3" t="s">
        <v>177</v>
      </c>
      <c r="D121" s="2" t="s">
        <v>239</v>
      </c>
      <c r="E121" s="65" t="s">
        <v>312</v>
      </c>
      <c r="F121" s="63" t="s">
        <v>319</v>
      </c>
      <c r="G121" s="5">
        <v>2380</v>
      </c>
      <c r="H121" s="1" t="s">
        <v>306</v>
      </c>
      <c r="I121" s="1" t="s">
        <v>76</v>
      </c>
      <c r="J121" s="29" t="s">
        <v>74</v>
      </c>
      <c r="K121" s="1" t="s">
        <v>75</v>
      </c>
      <c r="L121" s="65" t="s">
        <v>313</v>
      </c>
      <c r="M121" s="42">
        <v>1700</v>
      </c>
      <c r="N121" s="63" t="s">
        <v>167</v>
      </c>
      <c r="O121" s="28" t="s">
        <v>42</v>
      </c>
      <c r="P121" s="64" t="s">
        <v>311</v>
      </c>
      <c r="Q121" s="13"/>
    </row>
    <row r="122" spans="1:17" ht="51" x14ac:dyDescent="0.25">
      <c r="A122" s="28"/>
      <c r="B122" s="3" t="s">
        <v>32</v>
      </c>
      <c r="C122" s="3" t="s">
        <v>177</v>
      </c>
      <c r="D122" s="2" t="s">
        <v>228</v>
      </c>
      <c r="E122" s="65" t="s">
        <v>312</v>
      </c>
      <c r="F122" s="63" t="s">
        <v>320</v>
      </c>
      <c r="G122" s="5">
        <v>0</v>
      </c>
      <c r="H122" s="1" t="s">
        <v>306</v>
      </c>
      <c r="I122" s="1" t="s">
        <v>76</v>
      </c>
      <c r="J122" s="29" t="s">
        <v>74</v>
      </c>
      <c r="K122" s="1" t="s">
        <v>75</v>
      </c>
      <c r="L122" s="65" t="s">
        <v>313</v>
      </c>
      <c r="M122" s="42">
        <v>90</v>
      </c>
      <c r="N122" s="63" t="s">
        <v>167</v>
      </c>
      <c r="O122" s="28" t="s">
        <v>42</v>
      </c>
      <c r="P122" s="64" t="s">
        <v>311</v>
      </c>
      <c r="Q122" s="13"/>
    </row>
    <row r="123" spans="1:17" ht="63.75" x14ac:dyDescent="0.25">
      <c r="A123" s="28"/>
      <c r="B123" s="3" t="s">
        <v>32</v>
      </c>
      <c r="C123" s="3" t="s">
        <v>177</v>
      </c>
      <c r="D123" s="2" t="s">
        <v>186</v>
      </c>
      <c r="E123" s="63" t="s">
        <v>321</v>
      </c>
      <c r="F123" s="63" t="s">
        <v>324</v>
      </c>
      <c r="G123" s="5">
        <v>72941</v>
      </c>
      <c r="H123" s="1" t="s">
        <v>306</v>
      </c>
      <c r="I123" s="1" t="s">
        <v>169</v>
      </c>
      <c r="J123" s="29" t="s">
        <v>54</v>
      </c>
      <c r="K123" s="1" t="s">
        <v>170</v>
      </c>
      <c r="L123" s="67" t="s">
        <v>323</v>
      </c>
      <c r="M123" s="42">
        <v>209</v>
      </c>
      <c r="N123" s="63" t="s">
        <v>167</v>
      </c>
      <c r="O123" s="28" t="s">
        <v>42</v>
      </c>
      <c r="P123" s="64" t="s">
        <v>322</v>
      </c>
      <c r="Q123" s="13"/>
    </row>
    <row r="124" spans="1:17" ht="63.75" x14ac:dyDescent="0.25">
      <c r="A124" s="28"/>
      <c r="B124" s="3" t="s">
        <v>32</v>
      </c>
      <c r="C124" s="3" t="s">
        <v>177</v>
      </c>
      <c r="D124" s="2" t="s">
        <v>185</v>
      </c>
      <c r="E124" s="63"/>
      <c r="F124" s="63" t="s">
        <v>325</v>
      </c>
      <c r="G124" s="5">
        <v>36952.799999999996</v>
      </c>
      <c r="H124" s="1" t="s">
        <v>306</v>
      </c>
      <c r="I124" s="1" t="s">
        <v>169</v>
      </c>
      <c r="J124" s="29" t="s">
        <v>54</v>
      </c>
      <c r="K124" s="1" t="s">
        <v>170</v>
      </c>
      <c r="L124" s="67" t="s">
        <v>323</v>
      </c>
      <c r="M124" s="42">
        <v>3460</v>
      </c>
      <c r="N124" s="63" t="s">
        <v>167</v>
      </c>
      <c r="O124" s="28" t="s">
        <v>42</v>
      </c>
      <c r="P124" s="64" t="s">
        <v>322</v>
      </c>
      <c r="Q124" s="13"/>
    </row>
    <row r="125" spans="1:17" ht="63.75" x14ac:dyDescent="0.25">
      <c r="A125" s="28"/>
      <c r="B125" s="3" t="s">
        <v>32</v>
      </c>
      <c r="C125" s="3" t="s">
        <v>177</v>
      </c>
      <c r="D125" s="2" t="s">
        <v>184</v>
      </c>
      <c r="E125" s="63"/>
      <c r="F125" s="63" t="s">
        <v>326</v>
      </c>
      <c r="G125" s="5">
        <v>23862</v>
      </c>
      <c r="H125" s="1" t="s">
        <v>306</v>
      </c>
      <c r="I125" s="1" t="s">
        <v>169</v>
      </c>
      <c r="J125" s="29" t="s">
        <v>54</v>
      </c>
      <c r="K125" s="1" t="s">
        <v>170</v>
      </c>
      <c r="L125" s="67" t="s">
        <v>323</v>
      </c>
      <c r="M125" s="42">
        <v>582</v>
      </c>
      <c r="N125" s="63" t="s">
        <v>167</v>
      </c>
      <c r="O125" s="28" t="s">
        <v>42</v>
      </c>
      <c r="P125" s="64" t="s">
        <v>322</v>
      </c>
      <c r="Q125" s="13"/>
    </row>
    <row r="126" spans="1:17" ht="63.75" x14ac:dyDescent="0.25">
      <c r="A126" s="28"/>
      <c r="B126" s="3" t="s">
        <v>32</v>
      </c>
      <c r="C126" s="3" t="s">
        <v>177</v>
      </c>
      <c r="D126" s="2" t="s">
        <v>141</v>
      </c>
      <c r="E126" s="63"/>
      <c r="F126" s="63" t="s">
        <v>327</v>
      </c>
      <c r="G126" s="5">
        <v>130548</v>
      </c>
      <c r="H126" s="1" t="s">
        <v>306</v>
      </c>
      <c r="I126" s="1" t="s">
        <v>169</v>
      </c>
      <c r="J126" s="29" t="s">
        <v>54</v>
      </c>
      <c r="K126" s="1" t="s">
        <v>170</v>
      </c>
      <c r="L126" s="67" t="s">
        <v>323</v>
      </c>
      <c r="M126" s="42">
        <v>1892</v>
      </c>
      <c r="N126" s="63" t="s">
        <v>167</v>
      </c>
      <c r="O126" s="28" t="s">
        <v>42</v>
      </c>
      <c r="P126" s="64" t="s">
        <v>322</v>
      </c>
      <c r="Q126" s="13"/>
    </row>
    <row r="127" spans="1:17" ht="89.25" x14ac:dyDescent="0.25">
      <c r="A127" s="28"/>
      <c r="B127" s="3" t="s">
        <v>32</v>
      </c>
      <c r="C127" s="3" t="s">
        <v>177</v>
      </c>
      <c r="D127" s="2" t="s">
        <v>183</v>
      </c>
      <c r="E127" s="63"/>
      <c r="F127" s="63" t="s">
        <v>328</v>
      </c>
      <c r="G127" s="5">
        <v>329004</v>
      </c>
      <c r="H127" s="1" t="s">
        <v>306</v>
      </c>
      <c r="I127" s="1" t="s">
        <v>169</v>
      </c>
      <c r="J127" s="29" t="s">
        <v>54</v>
      </c>
      <c r="K127" s="1" t="s">
        <v>170</v>
      </c>
      <c r="L127" s="67" t="s">
        <v>323</v>
      </c>
      <c r="M127" s="42">
        <v>481</v>
      </c>
      <c r="N127" s="63" t="s">
        <v>167</v>
      </c>
      <c r="O127" s="28" t="s">
        <v>42</v>
      </c>
      <c r="P127" s="64" t="s">
        <v>322</v>
      </c>
      <c r="Q127" s="13"/>
    </row>
    <row r="128" spans="1:17" ht="63.75" x14ac:dyDescent="0.25">
      <c r="A128" s="28"/>
      <c r="B128" s="3" t="s">
        <v>32</v>
      </c>
      <c r="C128" s="3" t="s">
        <v>177</v>
      </c>
      <c r="D128" s="2" t="s">
        <v>192</v>
      </c>
      <c r="E128" s="65" t="s">
        <v>42</v>
      </c>
      <c r="F128" s="65" t="s">
        <v>42</v>
      </c>
      <c r="G128" s="5">
        <v>420000</v>
      </c>
      <c r="H128" s="1" t="s">
        <v>187</v>
      </c>
      <c r="I128" s="1" t="s">
        <v>193</v>
      </c>
      <c r="J128" s="29" t="s">
        <v>195</v>
      </c>
      <c r="K128" s="1" t="s">
        <v>196</v>
      </c>
      <c r="L128" s="65" t="s">
        <v>42</v>
      </c>
      <c r="M128" s="42">
        <v>2800</v>
      </c>
      <c r="N128" s="65" t="s">
        <v>178</v>
      </c>
      <c r="O128" s="28" t="s">
        <v>42</v>
      </c>
      <c r="P128" s="64" t="s">
        <v>329</v>
      </c>
      <c r="Q128" s="13"/>
    </row>
    <row r="129" spans="1:17" ht="63.75" x14ac:dyDescent="0.25">
      <c r="A129" s="28"/>
      <c r="B129" s="3" t="s">
        <v>32</v>
      </c>
      <c r="C129" s="3" t="s">
        <v>177</v>
      </c>
      <c r="D129" s="2" t="s">
        <v>242</v>
      </c>
      <c r="E129" s="65" t="s">
        <v>42</v>
      </c>
      <c r="F129" s="65" t="s">
        <v>42</v>
      </c>
      <c r="G129" s="5">
        <v>21480</v>
      </c>
      <c r="H129" s="1" t="s">
        <v>187</v>
      </c>
      <c r="I129" s="1" t="s">
        <v>76</v>
      </c>
      <c r="J129" s="29" t="s">
        <v>74</v>
      </c>
      <c r="K129" s="1" t="s">
        <v>75</v>
      </c>
      <c r="L129" s="65" t="s">
        <v>42</v>
      </c>
      <c r="M129" s="42">
        <v>300</v>
      </c>
      <c r="N129" s="65" t="s">
        <v>178</v>
      </c>
      <c r="O129" s="28" t="s">
        <v>42</v>
      </c>
      <c r="P129" s="64" t="s">
        <v>330</v>
      </c>
      <c r="Q129" s="13"/>
    </row>
    <row r="130" spans="1:17" ht="38.25" x14ac:dyDescent="0.25">
      <c r="A130" s="28"/>
      <c r="B130" s="3" t="s">
        <v>32</v>
      </c>
      <c r="C130" s="3" t="s">
        <v>177</v>
      </c>
      <c r="D130" s="2" t="s">
        <v>68</v>
      </c>
      <c r="E130" s="65" t="s">
        <v>42</v>
      </c>
      <c r="F130" s="65" t="s">
        <v>42</v>
      </c>
      <c r="G130" s="5">
        <v>4200</v>
      </c>
      <c r="H130" s="1" t="s">
        <v>187</v>
      </c>
      <c r="I130" s="1" t="s">
        <v>76</v>
      </c>
      <c r="J130" s="29" t="s">
        <v>74</v>
      </c>
      <c r="K130" s="1" t="s">
        <v>75</v>
      </c>
      <c r="L130" s="65" t="s">
        <v>42</v>
      </c>
      <c r="M130" s="42">
        <v>1400</v>
      </c>
      <c r="N130" s="65" t="s">
        <v>178</v>
      </c>
      <c r="O130" s="28" t="s">
        <v>42</v>
      </c>
      <c r="P130" s="64" t="s">
        <v>330</v>
      </c>
      <c r="Q130" s="13"/>
    </row>
    <row r="131" spans="1:17" ht="38.25" x14ac:dyDescent="0.25">
      <c r="A131" s="28"/>
      <c r="B131" s="3" t="s">
        <v>32</v>
      </c>
      <c r="C131" s="3" t="s">
        <v>177</v>
      </c>
      <c r="D131" s="2" t="s">
        <v>63</v>
      </c>
      <c r="E131" s="65" t="s">
        <v>42</v>
      </c>
      <c r="F131" s="65" t="s">
        <v>42</v>
      </c>
      <c r="G131" s="5">
        <v>8300</v>
      </c>
      <c r="H131" s="1" t="s">
        <v>187</v>
      </c>
      <c r="I131" s="1" t="s">
        <v>76</v>
      </c>
      <c r="J131" s="29" t="s">
        <v>74</v>
      </c>
      <c r="K131" s="1" t="s">
        <v>75</v>
      </c>
      <c r="L131" s="65" t="s">
        <v>42</v>
      </c>
      <c r="M131" s="42">
        <v>2000</v>
      </c>
      <c r="N131" s="65" t="s">
        <v>178</v>
      </c>
      <c r="O131" s="28" t="s">
        <v>42</v>
      </c>
      <c r="P131" s="64" t="s">
        <v>330</v>
      </c>
      <c r="Q131" s="13"/>
    </row>
    <row r="132" spans="1:17" ht="51" x14ac:dyDescent="0.25">
      <c r="A132" s="28"/>
      <c r="B132" s="3" t="s">
        <v>32</v>
      </c>
      <c r="C132" s="3" t="s">
        <v>177</v>
      </c>
      <c r="D132" s="2" t="s">
        <v>202</v>
      </c>
      <c r="E132" s="65" t="s">
        <v>42</v>
      </c>
      <c r="F132" s="65" t="s">
        <v>42</v>
      </c>
      <c r="G132" s="5">
        <v>103440</v>
      </c>
      <c r="H132" s="1" t="s">
        <v>187</v>
      </c>
      <c r="I132" s="1" t="s">
        <v>76</v>
      </c>
      <c r="J132" s="29" t="s">
        <v>74</v>
      </c>
      <c r="K132" s="1" t="s">
        <v>75</v>
      </c>
      <c r="L132" s="65" t="s">
        <v>42</v>
      </c>
      <c r="M132" s="42">
        <v>300</v>
      </c>
      <c r="N132" s="65" t="s">
        <v>178</v>
      </c>
      <c r="O132" s="28" t="s">
        <v>42</v>
      </c>
      <c r="P132" s="64" t="s">
        <v>330</v>
      </c>
      <c r="Q132" s="13"/>
    </row>
    <row r="133" spans="1:17" ht="63.75" x14ac:dyDescent="0.25">
      <c r="A133" s="28"/>
      <c r="B133" s="3" t="s">
        <v>32</v>
      </c>
      <c r="C133" s="3" t="s">
        <v>177</v>
      </c>
      <c r="D133" s="2" t="s">
        <v>192</v>
      </c>
      <c r="E133" s="65" t="s">
        <v>331</v>
      </c>
      <c r="F133" s="65" t="s">
        <v>334</v>
      </c>
      <c r="G133" s="5">
        <v>1058400</v>
      </c>
      <c r="H133" s="1" t="s">
        <v>306</v>
      </c>
      <c r="I133" s="1" t="s">
        <v>193</v>
      </c>
      <c r="J133" s="29" t="s">
        <v>195</v>
      </c>
      <c r="K133" s="1" t="s">
        <v>196</v>
      </c>
      <c r="L133" s="67" t="s">
        <v>332</v>
      </c>
      <c r="M133" s="42">
        <v>2800</v>
      </c>
      <c r="N133" s="65" t="s">
        <v>167</v>
      </c>
      <c r="O133" s="28" t="s">
        <v>42</v>
      </c>
      <c r="P133" s="64" t="s">
        <v>333</v>
      </c>
      <c r="Q133" s="13"/>
    </row>
    <row r="134" spans="1:17" ht="63.75" x14ac:dyDescent="0.25">
      <c r="A134" s="28"/>
      <c r="B134" s="3" t="s">
        <v>32</v>
      </c>
      <c r="C134" s="3" t="s">
        <v>177</v>
      </c>
      <c r="D134" s="2" t="s">
        <v>242</v>
      </c>
      <c r="E134" s="63" t="s">
        <v>335</v>
      </c>
      <c r="F134" s="63" t="s">
        <v>337</v>
      </c>
      <c r="G134" s="5">
        <v>21510</v>
      </c>
      <c r="H134" s="1" t="s">
        <v>187</v>
      </c>
      <c r="I134" s="1" t="s">
        <v>76</v>
      </c>
      <c r="J134" s="29" t="s">
        <v>74</v>
      </c>
      <c r="K134" s="1" t="s">
        <v>75</v>
      </c>
      <c r="L134" s="67" t="s">
        <v>340</v>
      </c>
      <c r="M134" s="42">
        <v>300</v>
      </c>
      <c r="N134" s="63" t="s">
        <v>167</v>
      </c>
      <c r="O134" s="28" t="s">
        <v>42</v>
      </c>
      <c r="P134" s="64" t="s">
        <v>336</v>
      </c>
      <c r="Q134" s="13"/>
    </row>
    <row r="135" spans="1:17" ht="51" x14ac:dyDescent="0.25">
      <c r="A135" s="28"/>
      <c r="B135" s="3" t="s">
        <v>32</v>
      </c>
      <c r="C135" s="3" t="s">
        <v>177</v>
      </c>
      <c r="D135" s="2" t="s">
        <v>63</v>
      </c>
      <c r="E135" s="65" t="s">
        <v>335</v>
      </c>
      <c r="F135" s="63" t="s">
        <v>338</v>
      </c>
      <c r="G135" s="5">
        <v>15000</v>
      </c>
      <c r="H135" s="1" t="s">
        <v>187</v>
      </c>
      <c r="I135" s="1" t="s">
        <v>76</v>
      </c>
      <c r="J135" s="29" t="s">
        <v>74</v>
      </c>
      <c r="K135" s="1" t="s">
        <v>75</v>
      </c>
      <c r="L135" s="67" t="s">
        <v>340</v>
      </c>
      <c r="M135" s="42">
        <v>2000</v>
      </c>
      <c r="N135" s="63" t="s">
        <v>167</v>
      </c>
      <c r="O135" s="28" t="s">
        <v>42</v>
      </c>
      <c r="P135" s="64" t="s">
        <v>336</v>
      </c>
      <c r="Q135" s="13"/>
    </row>
    <row r="136" spans="1:17" ht="51" x14ac:dyDescent="0.25">
      <c r="A136" s="28"/>
      <c r="B136" s="3" t="s">
        <v>32</v>
      </c>
      <c r="C136" s="3" t="s">
        <v>177</v>
      </c>
      <c r="D136" s="2" t="s">
        <v>68</v>
      </c>
      <c r="E136" s="65" t="s">
        <v>335</v>
      </c>
      <c r="F136" s="63" t="s">
        <v>339</v>
      </c>
      <c r="G136" s="5">
        <v>0</v>
      </c>
      <c r="H136" s="1" t="s">
        <v>187</v>
      </c>
      <c r="I136" s="1" t="s">
        <v>76</v>
      </c>
      <c r="J136" s="29" t="s">
        <v>74</v>
      </c>
      <c r="K136" s="1" t="s">
        <v>75</v>
      </c>
      <c r="L136" s="67" t="s">
        <v>340</v>
      </c>
      <c r="M136" s="42">
        <v>1400</v>
      </c>
      <c r="N136" s="63" t="s">
        <v>167</v>
      </c>
      <c r="O136" s="28" t="s">
        <v>42</v>
      </c>
      <c r="P136" s="64" t="s">
        <v>336</v>
      </c>
      <c r="Q136" s="13"/>
    </row>
    <row r="137" spans="1:17" ht="15" customHeight="1" x14ac:dyDescent="0.25">
      <c r="A137" s="77" t="s">
        <v>179</v>
      </c>
      <c r="B137" s="78"/>
      <c r="C137" s="78"/>
      <c r="D137" s="78"/>
      <c r="E137" s="78"/>
      <c r="F137" s="79"/>
      <c r="G137" s="56">
        <f>SUM(G15:G136)</f>
        <v>6795087.4000000004</v>
      </c>
      <c r="H137" s="55"/>
      <c r="I137" s="57"/>
      <c r="J137" s="57"/>
      <c r="K137" s="58"/>
      <c r="L137" s="59" t="s">
        <v>51</v>
      </c>
      <c r="M137" s="60"/>
      <c r="N137" s="54"/>
      <c r="O137" s="54"/>
      <c r="P137" s="61"/>
      <c r="Q137" s="54"/>
    </row>
    <row r="138" spans="1:17" x14ac:dyDescent="0.25">
      <c r="G138" s="53"/>
      <c r="M138" s="52"/>
    </row>
    <row r="139" spans="1:17" x14ac:dyDescent="0.25">
      <c r="B139" s="70" t="s">
        <v>171</v>
      </c>
      <c r="C139" s="70"/>
      <c r="D139" s="70"/>
      <c r="E139" s="70"/>
      <c r="G139" s="36"/>
      <c r="H139" s="37"/>
      <c r="I139" s="43"/>
    </row>
    <row r="140" spans="1:17" x14ac:dyDescent="0.25">
      <c r="B140" s="69" t="s">
        <v>26</v>
      </c>
      <c r="C140" s="69"/>
      <c r="D140" s="69"/>
      <c r="E140" s="69"/>
      <c r="G140" s="69" t="s">
        <v>24</v>
      </c>
      <c r="H140" s="69"/>
      <c r="I140" s="69"/>
    </row>
    <row r="141" spans="1:17" x14ac:dyDescent="0.25">
      <c r="B141" s="71" t="s">
        <v>27</v>
      </c>
      <c r="C141" s="71"/>
      <c r="D141" s="71"/>
      <c r="E141" s="71"/>
      <c r="G141" s="38"/>
      <c r="H141" s="7"/>
      <c r="I141" s="7"/>
    </row>
    <row r="142" spans="1:17" x14ac:dyDescent="0.25">
      <c r="B142" s="31"/>
      <c r="C142" s="31"/>
      <c r="E142" s="39"/>
      <c r="G142" s="38"/>
      <c r="H142" s="7"/>
      <c r="I142" s="7"/>
      <c r="J142" s="32"/>
    </row>
    <row r="143" spans="1:17" x14ac:dyDescent="0.25">
      <c r="B143" s="70" t="s">
        <v>31</v>
      </c>
      <c r="C143" s="70"/>
      <c r="D143" s="72"/>
      <c r="E143" s="70"/>
      <c r="G143" s="36"/>
      <c r="H143" s="37"/>
      <c r="I143" s="43"/>
      <c r="J143" s="32"/>
    </row>
    <row r="144" spans="1:17" x14ac:dyDescent="0.25">
      <c r="B144" s="69" t="s">
        <v>25</v>
      </c>
      <c r="C144" s="69"/>
      <c r="D144" s="75"/>
      <c r="E144" s="69"/>
      <c r="G144" s="69" t="s">
        <v>23</v>
      </c>
      <c r="H144" s="69"/>
      <c r="I144" s="69"/>
    </row>
    <row r="145" spans="1:5" x14ac:dyDescent="0.25">
      <c r="B145" s="71" t="s">
        <v>17</v>
      </c>
      <c r="C145" s="71"/>
      <c r="D145" s="76"/>
      <c r="E145" s="71"/>
    </row>
    <row r="146" spans="1:5" x14ac:dyDescent="0.25">
      <c r="B146" s="31"/>
      <c r="C146" s="31"/>
      <c r="E146" s="39"/>
    </row>
    <row r="147" spans="1:5" x14ac:dyDescent="0.25">
      <c r="B147" s="31"/>
      <c r="C147" s="31"/>
      <c r="E147" s="39"/>
    </row>
    <row r="148" spans="1:5" x14ac:dyDescent="0.25">
      <c r="A148" s="71" t="s">
        <v>28</v>
      </c>
      <c r="B148" s="71"/>
    </row>
    <row r="149" spans="1:5" x14ac:dyDescent="0.25">
      <c r="A149" s="71" t="s">
        <v>29</v>
      </c>
      <c r="B149" s="71"/>
      <c r="E149" s="4" t="s">
        <v>182</v>
      </c>
    </row>
  </sheetData>
  <autoFilter ref="A13:Q141"/>
  <mergeCells count="14">
    <mergeCell ref="N11:Q11"/>
    <mergeCell ref="G140:I140"/>
    <mergeCell ref="B139:E139"/>
    <mergeCell ref="A149:B149"/>
    <mergeCell ref="A148:B148"/>
    <mergeCell ref="B143:E143"/>
    <mergeCell ref="B11:H11"/>
    <mergeCell ref="I11:M11"/>
    <mergeCell ref="G144:I144"/>
    <mergeCell ref="B144:E144"/>
    <mergeCell ref="B145:E145"/>
    <mergeCell ref="B141:E141"/>
    <mergeCell ref="B140:E140"/>
    <mergeCell ref="A137:F137"/>
  </mergeCells>
  <pageMargins left="0.11811023622047245" right="0" top="0.15748031496062992" bottom="0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A87" sqref="A87"/>
    </sheetView>
  </sheetViews>
  <sheetFormatPr defaultRowHeight="12.75" x14ac:dyDescent="0.25"/>
  <cols>
    <col min="1" max="1" width="33.85546875" style="11" bestFit="1" customWidth="1"/>
    <col min="2" max="2" width="15.140625" style="6" bestFit="1" customWidth="1"/>
    <col min="3" max="3" width="10" style="16" customWidth="1"/>
    <col min="4" max="4" width="9.140625" style="16"/>
    <col min="5" max="5" width="10" style="17" bestFit="1" customWidth="1"/>
    <col min="6" max="6" width="9.140625" style="16"/>
    <col min="7" max="7" width="9.140625" style="17"/>
    <col min="8" max="8" width="9.140625" style="6"/>
    <col min="9" max="9" width="9.140625" style="7"/>
    <col min="10" max="10" width="9.140625" style="9"/>
    <col min="11" max="14" width="9.140625" style="8"/>
    <col min="15" max="15" width="9.140625" style="10"/>
    <col min="16" max="16384" width="9.140625" style="8"/>
  </cols>
  <sheetData>
    <row r="1" spans="1:15" s="22" customFormat="1" x14ac:dyDescent="0.25">
      <c r="A1" s="81" t="s">
        <v>4</v>
      </c>
      <c r="B1" s="81" t="s">
        <v>88</v>
      </c>
      <c r="C1" s="82" t="s">
        <v>90</v>
      </c>
      <c r="D1" s="80" t="s">
        <v>80</v>
      </c>
      <c r="E1" s="80"/>
      <c r="F1" s="80" t="s">
        <v>96</v>
      </c>
      <c r="G1" s="80"/>
      <c r="H1" s="21"/>
      <c r="I1" s="9"/>
      <c r="J1" s="9"/>
      <c r="O1" s="10"/>
    </row>
    <row r="2" spans="1:15" s="22" customFormat="1" x14ac:dyDescent="0.25">
      <c r="A2" s="81"/>
      <c r="B2" s="81"/>
      <c r="C2" s="83"/>
      <c r="D2" s="19" t="s">
        <v>89</v>
      </c>
      <c r="E2" s="23" t="s">
        <v>91</v>
      </c>
      <c r="F2" s="19" t="s">
        <v>89</v>
      </c>
      <c r="G2" s="23" t="s">
        <v>91</v>
      </c>
      <c r="H2" s="21"/>
      <c r="I2" s="9"/>
      <c r="J2" s="9"/>
      <c r="O2" s="10"/>
    </row>
    <row r="3" spans="1:15" x14ac:dyDescent="0.25">
      <c r="A3" s="2" t="s">
        <v>36</v>
      </c>
      <c r="B3" s="12" t="s">
        <v>81</v>
      </c>
      <c r="C3" s="14">
        <v>154</v>
      </c>
      <c r="D3" s="14">
        <v>59</v>
      </c>
      <c r="E3" s="14">
        <f>C3*D3</f>
        <v>9086</v>
      </c>
      <c r="F3" s="14"/>
      <c r="G3" s="14"/>
      <c r="H3" s="6" t="s">
        <v>117</v>
      </c>
    </row>
    <row r="4" spans="1:15" x14ac:dyDescent="0.25">
      <c r="A4" s="2" t="s">
        <v>39</v>
      </c>
      <c r="B4" s="12" t="s">
        <v>82</v>
      </c>
      <c r="C4" s="14">
        <v>432</v>
      </c>
      <c r="D4" s="14">
        <v>12</v>
      </c>
      <c r="E4" s="14">
        <f>C4*D4</f>
        <v>5184</v>
      </c>
      <c r="F4" s="14"/>
      <c r="G4" s="14"/>
    </row>
    <row r="5" spans="1:15" x14ac:dyDescent="0.25">
      <c r="A5" s="2" t="s">
        <v>35</v>
      </c>
      <c r="B5" s="12" t="s">
        <v>83</v>
      </c>
      <c r="C5" s="14">
        <v>275</v>
      </c>
      <c r="D5" s="14">
        <v>504</v>
      </c>
      <c r="E5" s="14">
        <f t="shared" ref="E5:E36" si="0">C5*D5</f>
        <v>138600</v>
      </c>
      <c r="F5" s="14"/>
      <c r="G5" s="14"/>
      <c r="H5" s="6" t="s">
        <v>118</v>
      </c>
    </row>
    <row r="6" spans="1:15" x14ac:dyDescent="0.25">
      <c r="A6" s="2" t="s">
        <v>38</v>
      </c>
      <c r="B6" s="12" t="s">
        <v>84</v>
      </c>
      <c r="C6" s="14">
        <v>2367</v>
      </c>
      <c r="D6" s="14">
        <v>8.31</v>
      </c>
      <c r="E6" s="14">
        <f t="shared" si="0"/>
        <v>19669.77</v>
      </c>
      <c r="F6" s="14"/>
      <c r="G6" s="14"/>
    </row>
    <row r="7" spans="1:15" x14ac:dyDescent="0.25">
      <c r="A7" s="2" t="s">
        <v>37</v>
      </c>
      <c r="B7" s="12" t="s">
        <v>84</v>
      </c>
      <c r="C7" s="14">
        <v>1227</v>
      </c>
      <c r="D7" s="14">
        <v>25</v>
      </c>
      <c r="E7" s="14">
        <f t="shared" si="0"/>
        <v>30675</v>
      </c>
      <c r="F7" s="14"/>
      <c r="G7" s="14"/>
    </row>
    <row r="8" spans="1:15" x14ac:dyDescent="0.25">
      <c r="A8" s="2" t="s">
        <v>44</v>
      </c>
      <c r="B8" s="12" t="s">
        <v>84</v>
      </c>
      <c r="C8" s="14">
        <v>400</v>
      </c>
      <c r="D8" s="14">
        <v>1</v>
      </c>
      <c r="E8" s="14">
        <f t="shared" si="0"/>
        <v>400</v>
      </c>
      <c r="F8" s="14"/>
      <c r="G8" s="14"/>
      <c r="H8" s="6" t="s">
        <v>119</v>
      </c>
    </row>
    <row r="9" spans="1:15" x14ac:dyDescent="0.25">
      <c r="A9" s="2" t="s">
        <v>85</v>
      </c>
      <c r="B9" s="12" t="s">
        <v>92</v>
      </c>
      <c r="C9" s="14">
        <v>300</v>
      </c>
      <c r="D9" s="14">
        <v>11</v>
      </c>
      <c r="E9" s="14">
        <f t="shared" si="0"/>
        <v>3300</v>
      </c>
      <c r="F9" s="14"/>
      <c r="G9" s="14"/>
    </row>
    <row r="10" spans="1:15" ht="25.5" x14ac:dyDescent="0.25">
      <c r="A10" s="2" t="s">
        <v>66</v>
      </c>
      <c r="B10" s="12" t="s">
        <v>84</v>
      </c>
      <c r="C10" s="14">
        <v>300</v>
      </c>
      <c r="D10" s="14">
        <v>48.8</v>
      </c>
      <c r="E10" s="14">
        <f t="shared" si="0"/>
        <v>14640</v>
      </c>
      <c r="F10" s="14"/>
      <c r="G10" s="14"/>
    </row>
    <row r="11" spans="1:15" ht="25.5" x14ac:dyDescent="0.25">
      <c r="A11" s="2" t="s">
        <v>72</v>
      </c>
      <c r="B11" s="12" t="s">
        <v>84</v>
      </c>
      <c r="C11" s="14">
        <v>300</v>
      </c>
      <c r="D11" s="14">
        <v>182</v>
      </c>
      <c r="E11" s="14">
        <f t="shared" si="0"/>
        <v>54600</v>
      </c>
      <c r="F11" s="14"/>
      <c r="G11" s="14"/>
    </row>
    <row r="12" spans="1:15" x14ac:dyDescent="0.25">
      <c r="A12" s="2" t="s">
        <v>43</v>
      </c>
      <c r="B12" s="12" t="s">
        <v>84</v>
      </c>
      <c r="C12" s="14">
        <v>700</v>
      </c>
      <c r="D12" s="14">
        <v>1.4</v>
      </c>
      <c r="E12" s="14">
        <f t="shared" si="0"/>
        <v>979.99999999999989</v>
      </c>
      <c r="F12" s="14"/>
      <c r="G12" s="14"/>
    </row>
    <row r="13" spans="1:15" x14ac:dyDescent="0.25">
      <c r="A13" s="2" t="s">
        <v>45</v>
      </c>
      <c r="B13" s="12" t="s">
        <v>84</v>
      </c>
      <c r="C13" s="14">
        <v>250</v>
      </c>
      <c r="D13" s="14">
        <v>5</v>
      </c>
      <c r="E13" s="14">
        <f t="shared" si="0"/>
        <v>1250</v>
      </c>
      <c r="F13" s="14"/>
      <c r="G13" s="14"/>
    </row>
    <row r="14" spans="1:15" x14ac:dyDescent="0.25">
      <c r="A14" s="2" t="s">
        <v>47</v>
      </c>
      <c r="B14" s="12" t="s">
        <v>84</v>
      </c>
      <c r="C14" s="14">
        <v>260</v>
      </c>
      <c r="D14" s="14">
        <v>3</v>
      </c>
      <c r="E14" s="14">
        <f t="shared" si="0"/>
        <v>780</v>
      </c>
      <c r="F14" s="14"/>
      <c r="G14" s="14"/>
    </row>
    <row r="15" spans="1:15" x14ac:dyDescent="0.25">
      <c r="A15" s="2" t="s">
        <v>62</v>
      </c>
      <c r="B15" s="12" t="s">
        <v>84</v>
      </c>
      <c r="C15" s="14">
        <v>1000</v>
      </c>
      <c r="D15" s="14">
        <v>2.4</v>
      </c>
      <c r="E15" s="14">
        <f t="shared" si="0"/>
        <v>2400</v>
      </c>
      <c r="F15" s="14"/>
      <c r="G15" s="14"/>
    </row>
    <row r="16" spans="1:15" ht="25.5" x14ac:dyDescent="0.25">
      <c r="A16" s="2" t="s">
        <v>67</v>
      </c>
      <c r="B16" s="12" t="s">
        <v>84</v>
      </c>
      <c r="C16" s="14">
        <v>150</v>
      </c>
      <c r="D16" s="14">
        <v>15</v>
      </c>
      <c r="E16" s="14">
        <f t="shared" si="0"/>
        <v>2250</v>
      </c>
      <c r="F16" s="14"/>
      <c r="G16" s="14"/>
    </row>
    <row r="17" spans="1:7" ht="25.5" x14ac:dyDescent="0.25">
      <c r="A17" s="2" t="s">
        <v>56</v>
      </c>
      <c r="B17" s="12" t="s">
        <v>84</v>
      </c>
      <c r="C17" s="14">
        <v>300</v>
      </c>
      <c r="D17" s="14">
        <v>44.4</v>
      </c>
      <c r="E17" s="14">
        <f t="shared" si="0"/>
        <v>13320</v>
      </c>
      <c r="F17" s="14"/>
      <c r="G17" s="14"/>
    </row>
    <row r="18" spans="1:7" ht="25.5" x14ac:dyDescent="0.25">
      <c r="A18" s="2" t="s">
        <v>63</v>
      </c>
      <c r="B18" s="12" t="s">
        <v>84</v>
      </c>
      <c r="C18" s="14">
        <v>1300</v>
      </c>
      <c r="D18" s="14">
        <v>3</v>
      </c>
      <c r="E18" s="14">
        <f t="shared" si="0"/>
        <v>3900</v>
      </c>
      <c r="F18" s="14"/>
      <c r="G18" s="14"/>
    </row>
    <row r="19" spans="1:7" ht="25.5" x14ac:dyDescent="0.25">
      <c r="A19" s="2" t="s">
        <v>68</v>
      </c>
      <c r="B19" s="12" t="s">
        <v>84</v>
      </c>
      <c r="C19" s="14">
        <v>1300</v>
      </c>
      <c r="D19" s="14">
        <v>2.5</v>
      </c>
      <c r="E19" s="14">
        <f t="shared" si="0"/>
        <v>3250</v>
      </c>
      <c r="F19" s="14"/>
      <c r="G19" s="14"/>
    </row>
    <row r="20" spans="1:7" x14ac:dyDescent="0.25">
      <c r="A20" s="2" t="s">
        <v>86</v>
      </c>
      <c r="B20" s="12" t="s">
        <v>84</v>
      </c>
      <c r="C20" s="14">
        <v>360</v>
      </c>
      <c r="D20" s="14">
        <v>50</v>
      </c>
      <c r="E20" s="14">
        <f t="shared" si="0"/>
        <v>18000</v>
      </c>
      <c r="F20" s="14"/>
      <c r="G20" s="14"/>
    </row>
    <row r="21" spans="1:7" ht="25.5" x14ac:dyDescent="0.25">
      <c r="A21" s="2" t="s">
        <v>71</v>
      </c>
      <c r="B21" s="12" t="s">
        <v>93</v>
      </c>
      <c r="C21" s="14">
        <v>190</v>
      </c>
      <c r="D21" s="14">
        <v>24</v>
      </c>
      <c r="E21" s="14">
        <f t="shared" si="0"/>
        <v>4560</v>
      </c>
      <c r="F21" s="14"/>
      <c r="G21" s="14"/>
    </row>
    <row r="22" spans="1:7" x14ac:dyDescent="0.25">
      <c r="A22" s="2" t="s">
        <v>61</v>
      </c>
      <c r="B22" s="12" t="s">
        <v>84</v>
      </c>
      <c r="C22" s="14">
        <v>60</v>
      </c>
      <c r="D22" s="14">
        <v>10</v>
      </c>
      <c r="E22" s="14">
        <f t="shared" si="0"/>
        <v>600</v>
      </c>
      <c r="F22" s="14"/>
      <c r="G22" s="14"/>
    </row>
    <row r="23" spans="1:7" x14ac:dyDescent="0.25">
      <c r="A23" s="2" t="s">
        <v>65</v>
      </c>
      <c r="B23" s="12" t="s">
        <v>84</v>
      </c>
      <c r="C23" s="14">
        <v>600</v>
      </c>
      <c r="D23" s="14">
        <v>2.8</v>
      </c>
      <c r="E23" s="14">
        <f t="shared" si="0"/>
        <v>1680</v>
      </c>
      <c r="F23" s="14"/>
      <c r="G23" s="14"/>
    </row>
    <row r="24" spans="1:7" x14ac:dyDescent="0.25">
      <c r="A24" s="2" t="s">
        <v>87</v>
      </c>
      <c r="B24" s="12" t="s">
        <v>92</v>
      </c>
      <c r="C24" s="14">
        <v>600</v>
      </c>
      <c r="D24" s="14">
        <v>6</v>
      </c>
      <c r="E24" s="14">
        <f t="shared" si="0"/>
        <v>3600</v>
      </c>
      <c r="F24" s="14"/>
      <c r="G24" s="14"/>
    </row>
    <row r="25" spans="1:7" ht="38.25" x14ac:dyDescent="0.25">
      <c r="A25" s="2" t="s">
        <v>64</v>
      </c>
      <c r="B25" s="12" t="s">
        <v>84</v>
      </c>
      <c r="C25" s="14">
        <v>4000</v>
      </c>
      <c r="D25" s="14">
        <v>1</v>
      </c>
      <c r="E25" s="14">
        <f t="shared" si="0"/>
        <v>4000</v>
      </c>
      <c r="F25" s="14"/>
      <c r="G25" s="14"/>
    </row>
    <row r="26" spans="1:7" ht="25.5" x14ac:dyDescent="0.25">
      <c r="A26" s="2" t="s">
        <v>69</v>
      </c>
      <c r="B26" s="12" t="s">
        <v>84</v>
      </c>
      <c r="C26" s="14">
        <v>2200</v>
      </c>
      <c r="D26" s="14">
        <v>1</v>
      </c>
      <c r="E26" s="14">
        <f t="shared" si="0"/>
        <v>2200</v>
      </c>
      <c r="F26" s="14"/>
      <c r="G26" s="14"/>
    </row>
    <row r="27" spans="1:7" ht="25.5" x14ac:dyDescent="0.25">
      <c r="A27" s="2" t="s">
        <v>70</v>
      </c>
      <c r="B27" s="12" t="s">
        <v>84</v>
      </c>
      <c r="C27" s="14">
        <v>500</v>
      </c>
      <c r="D27" s="14">
        <v>10</v>
      </c>
      <c r="E27" s="14">
        <f t="shared" si="0"/>
        <v>5000</v>
      </c>
      <c r="F27" s="14"/>
      <c r="G27" s="14"/>
    </row>
    <row r="28" spans="1:7" x14ac:dyDescent="0.25">
      <c r="A28" s="2" t="s">
        <v>55</v>
      </c>
      <c r="B28" s="12" t="s">
        <v>94</v>
      </c>
      <c r="C28" s="14">
        <v>50</v>
      </c>
      <c r="D28" s="14">
        <v>210</v>
      </c>
      <c r="E28" s="14">
        <f t="shared" si="0"/>
        <v>10500</v>
      </c>
      <c r="F28" s="14"/>
      <c r="G28" s="14"/>
    </row>
    <row r="29" spans="1:7" x14ac:dyDescent="0.25">
      <c r="A29" s="2" t="s">
        <v>45</v>
      </c>
      <c r="B29" s="12" t="s">
        <v>84</v>
      </c>
      <c r="C29" s="14">
        <v>270</v>
      </c>
      <c r="D29" s="14">
        <v>18</v>
      </c>
      <c r="E29" s="14">
        <f t="shared" si="0"/>
        <v>4860</v>
      </c>
      <c r="F29" s="14"/>
      <c r="G29" s="14"/>
    </row>
    <row r="30" spans="1:7" x14ac:dyDescent="0.25">
      <c r="A30" s="2" t="s">
        <v>44</v>
      </c>
      <c r="B30" s="12" t="s">
        <v>84</v>
      </c>
      <c r="C30" s="14">
        <v>420</v>
      </c>
      <c r="D30" s="14">
        <v>4</v>
      </c>
      <c r="E30" s="14">
        <f t="shared" si="0"/>
        <v>1680</v>
      </c>
      <c r="F30" s="14"/>
      <c r="G30" s="14"/>
    </row>
    <row r="31" spans="1:7" x14ac:dyDescent="0.25">
      <c r="A31" s="2" t="s">
        <v>95</v>
      </c>
      <c r="B31" s="12" t="s">
        <v>84</v>
      </c>
      <c r="C31" s="14">
        <v>750</v>
      </c>
      <c r="D31" s="14">
        <v>1</v>
      </c>
      <c r="E31" s="14">
        <f t="shared" si="0"/>
        <v>750</v>
      </c>
      <c r="F31" s="14"/>
      <c r="G31" s="14"/>
    </row>
    <row r="32" spans="1:7" ht="25.5" x14ac:dyDescent="0.25">
      <c r="A32" s="2" t="s">
        <v>69</v>
      </c>
      <c r="B32" s="12" t="s">
        <v>84</v>
      </c>
      <c r="C32" s="14">
        <v>2000</v>
      </c>
      <c r="D32" s="14">
        <v>2</v>
      </c>
      <c r="E32" s="14">
        <f t="shared" si="0"/>
        <v>4000</v>
      </c>
      <c r="F32" s="14"/>
      <c r="G32" s="14"/>
    </row>
    <row r="33" spans="1:8" x14ac:dyDescent="0.25">
      <c r="A33" s="2" t="s">
        <v>60</v>
      </c>
      <c r="B33" s="12" t="s">
        <v>84</v>
      </c>
      <c r="C33" s="14">
        <v>896</v>
      </c>
      <c r="D33" s="14">
        <v>27.65</v>
      </c>
      <c r="E33" s="14">
        <f t="shared" si="0"/>
        <v>24774.399999999998</v>
      </c>
      <c r="F33" s="14"/>
      <c r="G33" s="14"/>
    </row>
    <row r="34" spans="1:8" ht="25.5" x14ac:dyDescent="0.25">
      <c r="A34" s="2" t="s">
        <v>73</v>
      </c>
      <c r="B34" s="12" t="s">
        <v>94</v>
      </c>
      <c r="C34" s="14">
        <v>124.6</v>
      </c>
      <c r="D34" s="14">
        <v>109</v>
      </c>
      <c r="E34" s="14">
        <f t="shared" si="0"/>
        <v>13581.4</v>
      </c>
      <c r="F34" s="14"/>
      <c r="G34" s="14"/>
      <c r="H34" s="6" t="s">
        <v>120</v>
      </c>
    </row>
    <row r="35" spans="1:8" ht="51" x14ac:dyDescent="0.25">
      <c r="A35" s="2" t="s">
        <v>33</v>
      </c>
      <c r="B35" s="12" t="s">
        <v>94</v>
      </c>
      <c r="C35" s="14">
        <v>100.8</v>
      </c>
      <c r="D35" s="14">
        <v>100</v>
      </c>
      <c r="E35" s="14">
        <f t="shared" si="0"/>
        <v>10080</v>
      </c>
      <c r="F35" s="14"/>
      <c r="G35" s="14"/>
    </row>
    <row r="36" spans="1:8" x14ac:dyDescent="0.25">
      <c r="A36" s="2" t="s">
        <v>52</v>
      </c>
      <c r="B36" s="12" t="s">
        <v>97</v>
      </c>
      <c r="C36" s="14">
        <v>700</v>
      </c>
      <c r="D36" s="14">
        <v>15</v>
      </c>
      <c r="E36" s="14">
        <f t="shared" si="0"/>
        <v>10500</v>
      </c>
      <c r="F36" s="14"/>
      <c r="G36" s="14"/>
      <c r="H36" s="6" t="s">
        <v>121</v>
      </c>
    </row>
    <row r="37" spans="1:8" x14ac:dyDescent="0.25">
      <c r="A37" s="24"/>
      <c r="B37" s="25"/>
      <c r="C37" s="26"/>
      <c r="D37" s="26"/>
      <c r="E37" s="26">
        <f>SUM(E3:E36)</f>
        <v>424650.57000000007</v>
      </c>
      <c r="F37" s="26"/>
      <c r="G37" s="26"/>
    </row>
    <row r="38" spans="1:8" x14ac:dyDescent="0.25">
      <c r="A38" s="13" t="s">
        <v>98</v>
      </c>
      <c r="B38" s="12" t="s">
        <v>112</v>
      </c>
      <c r="C38" s="14">
        <v>1300</v>
      </c>
      <c r="D38" s="14"/>
      <c r="E38" s="13"/>
      <c r="F38" s="14">
        <v>20</v>
      </c>
      <c r="G38" s="14">
        <f>F38*C38</f>
        <v>26000</v>
      </c>
      <c r="H38" s="6" t="s">
        <v>116</v>
      </c>
    </row>
    <row r="39" spans="1:8" x14ac:dyDescent="0.25">
      <c r="A39" s="13" t="s">
        <v>99</v>
      </c>
      <c r="B39" s="12" t="s">
        <v>113</v>
      </c>
      <c r="C39" s="14">
        <v>50</v>
      </c>
      <c r="D39" s="14"/>
      <c r="E39" s="13"/>
      <c r="F39" s="14">
        <v>10</v>
      </c>
      <c r="G39" s="14">
        <f t="shared" ref="G39:G81" si="1">F39*C39</f>
        <v>500</v>
      </c>
    </row>
    <row r="40" spans="1:8" x14ac:dyDescent="0.25">
      <c r="A40" s="20" t="s">
        <v>100</v>
      </c>
      <c r="B40" s="12" t="s">
        <v>114</v>
      </c>
      <c r="C40" s="14">
        <v>950</v>
      </c>
      <c r="D40" s="14"/>
      <c r="E40" s="13"/>
      <c r="F40" s="14">
        <v>30</v>
      </c>
      <c r="G40" s="14">
        <f t="shared" si="1"/>
        <v>28500</v>
      </c>
    </row>
    <row r="41" spans="1:8" x14ac:dyDescent="0.25">
      <c r="A41" s="20" t="s">
        <v>101</v>
      </c>
      <c r="B41" s="12" t="s">
        <v>112</v>
      </c>
      <c r="C41" s="14">
        <v>150</v>
      </c>
      <c r="D41" s="14"/>
      <c r="E41" s="13"/>
      <c r="F41" s="14">
        <v>120</v>
      </c>
      <c r="G41" s="14">
        <f t="shared" si="1"/>
        <v>18000</v>
      </c>
    </row>
    <row r="42" spans="1:8" x14ac:dyDescent="0.25">
      <c r="A42" s="20" t="s">
        <v>102</v>
      </c>
      <c r="B42" s="12" t="s">
        <v>112</v>
      </c>
      <c r="C42" s="14">
        <v>4000</v>
      </c>
      <c r="D42" s="14"/>
      <c r="E42" s="13"/>
      <c r="F42" s="14">
        <v>2</v>
      </c>
      <c r="G42" s="14">
        <f t="shared" si="1"/>
        <v>8000</v>
      </c>
    </row>
    <row r="43" spans="1:8" x14ac:dyDescent="0.25">
      <c r="A43" s="20" t="s">
        <v>103</v>
      </c>
      <c r="B43" s="12" t="s">
        <v>115</v>
      </c>
      <c r="C43" s="14">
        <v>600</v>
      </c>
      <c r="D43" s="14"/>
      <c r="E43" s="13"/>
      <c r="F43" s="14">
        <v>15</v>
      </c>
      <c r="G43" s="14">
        <f t="shared" si="1"/>
        <v>9000</v>
      </c>
    </row>
    <row r="44" spans="1:8" x14ac:dyDescent="0.25">
      <c r="A44" s="20" t="s">
        <v>104</v>
      </c>
      <c r="B44" s="12" t="s">
        <v>113</v>
      </c>
      <c r="C44" s="14">
        <v>60</v>
      </c>
      <c r="D44" s="14"/>
      <c r="E44" s="13"/>
      <c r="F44" s="14">
        <v>10</v>
      </c>
      <c r="G44" s="14">
        <f t="shared" si="1"/>
        <v>600</v>
      </c>
    </row>
    <row r="45" spans="1:8" x14ac:dyDescent="0.25">
      <c r="A45" s="20" t="s">
        <v>105</v>
      </c>
      <c r="B45" s="12" t="s">
        <v>112</v>
      </c>
      <c r="C45" s="14">
        <v>1300</v>
      </c>
      <c r="D45" s="14"/>
      <c r="E45" s="13"/>
      <c r="F45" s="14">
        <v>15</v>
      </c>
      <c r="G45" s="14">
        <f t="shared" si="1"/>
        <v>19500</v>
      </c>
    </row>
    <row r="46" spans="1:8" x14ac:dyDescent="0.25">
      <c r="A46" s="20" t="s">
        <v>106</v>
      </c>
      <c r="B46" s="12" t="s">
        <v>112</v>
      </c>
      <c r="C46" s="14">
        <v>360</v>
      </c>
      <c r="D46" s="14"/>
      <c r="E46" s="13"/>
      <c r="F46" s="14">
        <v>175</v>
      </c>
      <c r="G46" s="14">
        <f t="shared" si="1"/>
        <v>63000</v>
      </c>
    </row>
    <row r="47" spans="1:8" x14ac:dyDescent="0.25">
      <c r="A47" s="20" t="s">
        <v>107</v>
      </c>
      <c r="B47" s="12" t="s">
        <v>112</v>
      </c>
      <c r="C47" s="14">
        <v>500</v>
      </c>
      <c r="D47" s="14"/>
      <c r="E47" s="15"/>
      <c r="F47" s="14">
        <v>35</v>
      </c>
      <c r="G47" s="14">
        <f t="shared" si="1"/>
        <v>17500</v>
      </c>
    </row>
    <row r="48" spans="1:8" x14ac:dyDescent="0.25">
      <c r="A48" s="20" t="s">
        <v>108</v>
      </c>
      <c r="B48" s="12" t="s">
        <v>112</v>
      </c>
      <c r="C48" s="14">
        <v>600</v>
      </c>
      <c r="D48" s="14"/>
      <c r="E48" s="15"/>
      <c r="F48" s="14">
        <v>31</v>
      </c>
      <c r="G48" s="14">
        <f t="shared" si="1"/>
        <v>18600</v>
      </c>
    </row>
    <row r="49" spans="1:8" x14ac:dyDescent="0.25">
      <c r="A49" s="20" t="s">
        <v>109</v>
      </c>
      <c r="B49" s="12" t="s">
        <v>112</v>
      </c>
      <c r="C49" s="14">
        <v>1600</v>
      </c>
      <c r="D49" s="14"/>
      <c r="E49" s="15"/>
      <c r="F49" s="14">
        <v>3</v>
      </c>
      <c r="G49" s="14">
        <f t="shared" si="1"/>
        <v>4800</v>
      </c>
    </row>
    <row r="50" spans="1:8" x14ac:dyDescent="0.25">
      <c r="A50" s="20" t="s">
        <v>110</v>
      </c>
      <c r="B50" s="12" t="s">
        <v>112</v>
      </c>
      <c r="C50" s="14">
        <v>2200</v>
      </c>
      <c r="D50" s="14"/>
      <c r="E50" s="15"/>
      <c r="F50" s="14">
        <v>2</v>
      </c>
      <c r="G50" s="14">
        <f t="shared" si="1"/>
        <v>4400</v>
      </c>
    </row>
    <row r="51" spans="1:8" x14ac:dyDescent="0.25">
      <c r="A51" s="20" t="s">
        <v>111</v>
      </c>
      <c r="B51" s="12" t="s">
        <v>112</v>
      </c>
      <c r="C51" s="14">
        <v>1000</v>
      </c>
      <c r="D51" s="14"/>
      <c r="E51" s="15"/>
      <c r="F51" s="14">
        <v>7</v>
      </c>
      <c r="G51" s="14">
        <f t="shared" si="1"/>
        <v>7000</v>
      </c>
    </row>
    <row r="52" spans="1:8" x14ac:dyDescent="0.25">
      <c r="A52" s="20" t="s">
        <v>122</v>
      </c>
      <c r="B52" s="12" t="s">
        <v>112</v>
      </c>
      <c r="C52" s="14">
        <v>300</v>
      </c>
      <c r="D52" s="14"/>
      <c r="E52" s="15"/>
      <c r="F52" s="14">
        <v>246</v>
      </c>
      <c r="G52" s="14">
        <f t="shared" si="1"/>
        <v>73800</v>
      </c>
      <c r="H52" s="6" t="s">
        <v>144</v>
      </c>
    </row>
    <row r="53" spans="1:8" x14ac:dyDescent="0.25">
      <c r="A53" s="20" t="s">
        <v>123</v>
      </c>
      <c r="B53" s="12" t="s">
        <v>112</v>
      </c>
      <c r="C53" s="14">
        <v>300</v>
      </c>
      <c r="D53" s="14"/>
      <c r="E53" s="15"/>
      <c r="F53" s="14">
        <v>162</v>
      </c>
      <c r="G53" s="14">
        <f t="shared" si="1"/>
        <v>48600</v>
      </c>
    </row>
    <row r="54" spans="1:8" x14ac:dyDescent="0.25">
      <c r="A54" s="20" t="s">
        <v>124</v>
      </c>
      <c r="B54" s="12" t="s">
        <v>115</v>
      </c>
      <c r="C54" s="14">
        <v>450</v>
      </c>
      <c r="D54" s="14"/>
      <c r="E54" s="15"/>
      <c r="F54" s="14">
        <v>20</v>
      </c>
      <c r="G54" s="14">
        <f t="shared" si="1"/>
        <v>9000</v>
      </c>
    </row>
    <row r="55" spans="1:8" x14ac:dyDescent="0.25">
      <c r="A55" s="20" t="s">
        <v>125</v>
      </c>
      <c r="B55" s="12" t="s">
        <v>127</v>
      </c>
      <c r="C55" s="14">
        <v>50</v>
      </c>
      <c r="D55" s="14"/>
      <c r="E55" s="15"/>
      <c r="F55" s="14">
        <v>1710</v>
      </c>
      <c r="G55" s="14">
        <f t="shared" si="1"/>
        <v>85500</v>
      </c>
    </row>
    <row r="56" spans="1:8" x14ac:dyDescent="0.25">
      <c r="A56" s="20" t="s">
        <v>126</v>
      </c>
      <c r="B56" s="12" t="s">
        <v>112</v>
      </c>
      <c r="C56" s="14">
        <v>300</v>
      </c>
      <c r="D56" s="14"/>
      <c r="E56" s="15"/>
      <c r="F56" s="14">
        <v>719.9</v>
      </c>
      <c r="G56" s="14">
        <f t="shared" si="1"/>
        <v>215970</v>
      </c>
    </row>
    <row r="57" spans="1:8" x14ac:dyDescent="0.25">
      <c r="A57" s="20" t="s">
        <v>128</v>
      </c>
      <c r="B57" s="12" t="s">
        <v>112</v>
      </c>
      <c r="C57" s="14">
        <v>280</v>
      </c>
      <c r="D57" s="14"/>
      <c r="E57" s="15"/>
      <c r="F57" s="14">
        <v>15</v>
      </c>
      <c r="G57" s="14">
        <f t="shared" si="1"/>
        <v>4200</v>
      </c>
      <c r="H57" s="6" t="s">
        <v>119</v>
      </c>
    </row>
    <row r="58" spans="1:8" x14ac:dyDescent="0.25">
      <c r="A58" s="20" t="s">
        <v>46</v>
      </c>
      <c r="B58" s="12" t="s">
        <v>112</v>
      </c>
      <c r="C58" s="14">
        <v>600</v>
      </c>
      <c r="D58" s="14"/>
      <c r="E58" s="15"/>
      <c r="F58" s="14">
        <v>19</v>
      </c>
      <c r="G58" s="14">
        <f t="shared" si="1"/>
        <v>11400</v>
      </c>
    </row>
    <row r="59" spans="1:8" x14ac:dyDescent="0.25">
      <c r="A59" s="20" t="s">
        <v>48</v>
      </c>
      <c r="B59" s="12" t="s">
        <v>112</v>
      </c>
      <c r="C59" s="14">
        <v>350</v>
      </c>
      <c r="D59" s="14"/>
      <c r="E59" s="15"/>
      <c r="F59" s="14">
        <v>5</v>
      </c>
      <c r="G59" s="14">
        <f t="shared" si="1"/>
        <v>1750</v>
      </c>
    </row>
    <row r="60" spans="1:8" x14ac:dyDescent="0.25">
      <c r="A60" s="20" t="s">
        <v>129</v>
      </c>
      <c r="B60" s="12" t="s">
        <v>112</v>
      </c>
      <c r="C60" s="14">
        <v>1500</v>
      </c>
      <c r="D60" s="14"/>
      <c r="E60" s="15"/>
      <c r="F60" s="14">
        <v>80</v>
      </c>
      <c r="G60" s="14">
        <f t="shared" si="1"/>
        <v>120000</v>
      </c>
    </row>
    <row r="61" spans="1:8" x14ac:dyDescent="0.25">
      <c r="A61" s="20" t="s">
        <v>130</v>
      </c>
      <c r="B61" s="12" t="s">
        <v>115</v>
      </c>
      <c r="C61" s="14">
        <v>600</v>
      </c>
      <c r="D61" s="14"/>
      <c r="E61" s="15"/>
      <c r="F61" s="14">
        <v>50</v>
      </c>
      <c r="G61" s="14">
        <f t="shared" si="1"/>
        <v>30000</v>
      </c>
    </row>
    <row r="62" spans="1:8" x14ac:dyDescent="0.25">
      <c r="A62" s="20" t="s">
        <v>131</v>
      </c>
      <c r="B62" s="12" t="s">
        <v>115</v>
      </c>
      <c r="C62" s="14">
        <v>600</v>
      </c>
      <c r="D62" s="14"/>
      <c r="E62" s="15"/>
      <c r="F62" s="14">
        <v>10</v>
      </c>
      <c r="G62" s="14">
        <f t="shared" si="1"/>
        <v>6000</v>
      </c>
    </row>
    <row r="63" spans="1:8" x14ac:dyDescent="0.25">
      <c r="A63" s="20" t="s">
        <v>132</v>
      </c>
      <c r="B63" s="12" t="s">
        <v>112</v>
      </c>
      <c r="C63" s="14">
        <v>298.995</v>
      </c>
      <c r="D63" s="14"/>
      <c r="E63" s="15"/>
      <c r="F63" s="14">
        <v>30</v>
      </c>
      <c r="G63" s="14">
        <f t="shared" si="1"/>
        <v>8969.85</v>
      </c>
    </row>
    <row r="64" spans="1:8" x14ac:dyDescent="0.25">
      <c r="A64" s="20" t="s">
        <v>133</v>
      </c>
      <c r="B64" s="12" t="s">
        <v>112</v>
      </c>
      <c r="C64" s="14">
        <v>300</v>
      </c>
      <c r="D64" s="14"/>
      <c r="E64" s="15"/>
      <c r="F64" s="14">
        <v>101</v>
      </c>
      <c r="G64" s="14">
        <f t="shared" si="1"/>
        <v>30300</v>
      </c>
    </row>
    <row r="65" spans="1:8" x14ac:dyDescent="0.25">
      <c r="A65" s="20" t="s">
        <v>134</v>
      </c>
      <c r="B65" s="12" t="s">
        <v>115</v>
      </c>
      <c r="C65" s="14">
        <v>300</v>
      </c>
      <c r="D65" s="14"/>
      <c r="E65" s="15"/>
      <c r="F65" s="14">
        <v>15</v>
      </c>
      <c r="G65" s="14">
        <f t="shared" si="1"/>
        <v>4500</v>
      </c>
    </row>
    <row r="66" spans="1:8" x14ac:dyDescent="0.25">
      <c r="A66" s="20" t="s">
        <v>50</v>
      </c>
      <c r="B66" s="12" t="s">
        <v>112</v>
      </c>
      <c r="C66" s="14">
        <v>187</v>
      </c>
      <c r="D66" s="14"/>
      <c r="E66" s="15"/>
      <c r="F66" s="14">
        <v>9</v>
      </c>
      <c r="G66" s="14">
        <f t="shared" si="1"/>
        <v>1683</v>
      </c>
    </row>
    <row r="67" spans="1:8" x14ac:dyDescent="0.25">
      <c r="A67" s="20" t="s">
        <v>135</v>
      </c>
      <c r="B67" s="12" t="s">
        <v>112</v>
      </c>
      <c r="C67" s="14">
        <v>1200</v>
      </c>
      <c r="D67" s="14"/>
      <c r="E67" s="15"/>
      <c r="F67" s="14">
        <v>20</v>
      </c>
      <c r="G67" s="14">
        <f t="shared" si="1"/>
        <v>24000</v>
      </c>
    </row>
    <row r="68" spans="1:8" x14ac:dyDescent="0.25">
      <c r="A68" s="20" t="s">
        <v>53</v>
      </c>
      <c r="B68" s="12" t="s">
        <v>112</v>
      </c>
      <c r="C68" s="14">
        <v>249.99600000000001</v>
      </c>
      <c r="D68" s="14"/>
      <c r="E68" s="15"/>
      <c r="F68" s="14">
        <v>17</v>
      </c>
      <c r="G68" s="14">
        <f t="shared" si="1"/>
        <v>4249.9319999999998</v>
      </c>
    </row>
    <row r="69" spans="1:8" x14ac:dyDescent="0.25">
      <c r="A69" s="20" t="s">
        <v>49</v>
      </c>
      <c r="B69" s="12" t="s">
        <v>112</v>
      </c>
      <c r="C69" s="14">
        <v>179.99600000000001</v>
      </c>
      <c r="D69" s="14"/>
      <c r="E69" s="15"/>
      <c r="F69" s="14">
        <v>13</v>
      </c>
      <c r="G69" s="14">
        <f t="shared" si="1"/>
        <v>2339.9480000000003</v>
      </c>
    </row>
    <row r="70" spans="1:8" x14ac:dyDescent="0.25">
      <c r="A70" s="20" t="s">
        <v>136</v>
      </c>
      <c r="B70" s="12" t="s">
        <v>112</v>
      </c>
      <c r="C70" s="14">
        <v>446</v>
      </c>
      <c r="D70" s="14"/>
      <c r="E70" s="15"/>
      <c r="F70" s="14">
        <v>14</v>
      </c>
      <c r="G70" s="14">
        <f t="shared" si="1"/>
        <v>6244</v>
      </c>
    </row>
    <row r="71" spans="1:8" x14ac:dyDescent="0.25">
      <c r="A71" s="20" t="s">
        <v>137</v>
      </c>
      <c r="B71" s="12" t="s">
        <v>112</v>
      </c>
      <c r="C71" s="14">
        <v>3500</v>
      </c>
      <c r="D71" s="14"/>
      <c r="E71" s="15"/>
      <c r="F71" s="14">
        <v>6.1999999999999993</v>
      </c>
      <c r="G71" s="14">
        <f t="shared" si="1"/>
        <v>21699.999999999996</v>
      </c>
    </row>
    <row r="72" spans="1:8" x14ac:dyDescent="0.25">
      <c r="A72" s="20" t="s">
        <v>138</v>
      </c>
      <c r="B72" s="12" t="s">
        <v>112</v>
      </c>
      <c r="C72" s="14">
        <v>259.99700000000001</v>
      </c>
      <c r="D72" s="14"/>
      <c r="E72" s="15"/>
      <c r="F72" s="14">
        <v>25</v>
      </c>
      <c r="G72" s="14">
        <f t="shared" si="1"/>
        <v>6499.9250000000002</v>
      </c>
    </row>
    <row r="73" spans="1:8" x14ac:dyDescent="0.25">
      <c r="A73" s="20" t="s">
        <v>139</v>
      </c>
      <c r="B73" s="12" t="s">
        <v>112</v>
      </c>
      <c r="C73" s="14">
        <v>200</v>
      </c>
      <c r="D73" s="14"/>
      <c r="E73" s="15"/>
      <c r="F73" s="14">
        <v>12</v>
      </c>
      <c r="G73" s="14">
        <f t="shared" si="1"/>
        <v>2400</v>
      </c>
    </row>
    <row r="74" spans="1:8" x14ac:dyDescent="0.25">
      <c r="A74" s="20" t="s">
        <v>140</v>
      </c>
      <c r="B74" s="12" t="s">
        <v>112</v>
      </c>
      <c r="C74" s="14">
        <v>260</v>
      </c>
      <c r="D74" s="14"/>
      <c r="E74" s="15"/>
      <c r="F74" s="14">
        <v>13</v>
      </c>
      <c r="G74" s="14">
        <f t="shared" si="1"/>
        <v>3380</v>
      </c>
    </row>
    <row r="75" spans="1:8" x14ac:dyDescent="0.25">
      <c r="A75" s="20" t="s">
        <v>145</v>
      </c>
      <c r="B75" s="12" t="s">
        <v>112</v>
      </c>
      <c r="C75" s="14">
        <v>200</v>
      </c>
      <c r="D75" s="14"/>
      <c r="E75" s="15"/>
      <c r="F75" s="14">
        <v>100</v>
      </c>
      <c r="G75" s="14">
        <f t="shared" si="1"/>
        <v>20000</v>
      </c>
    </row>
    <row r="76" spans="1:8" x14ac:dyDescent="0.25">
      <c r="A76" s="20" t="s">
        <v>141</v>
      </c>
      <c r="B76" s="12" t="s">
        <v>112</v>
      </c>
      <c r="C76" s="14">
        <v>1254</v>
      </c>
      <c r="D76" s="14"/>
      <c r="E76" s="15"/>
      <c r="F76" s="14">
        <v>117</v>
      </c>
      <c r="G76" s="14">
        <f t="shared" si="1"/>
        <v>146718</v>
      </c>
      <c r="H76" s="6" t="s">
        <v>117</v>
      </c>
    </row>
    <row r="77" spans="1:8" x14ac:dyDescent="0.25">
      <c r="A77" s="20" t="s">
        <v>36</v>
      </c>
      <c r="B77" s="12" t="s">
        <v>81</v>
      </c>
      <c r="C77" s="14">
        <v>142</v>
      </c>
      <c r="D77" s="14"/>
      <c r="E77" s="15"/>
      <c r="F77" s="14">
        <v>618</v>
      </c>
      <c r="G77" s="14">
        <f t="shared" si="1"/>
        <v>87756</v>
      </c>
    </row>
    <row r="78" spans="1:8" x14ac:dyDescent="0.25">
      <c r="A78" s="20" t="s">
        <v>142</v>
      </c>
      <c r="B78" s="12" t="s">
        <v>143</v>
      </c>
      <c r="C78" s="14">
        <v>404</v>
      </c>
      <c r="D78" s="14"/>
      <c r="E78" s="15"/>
      <c r="F78" s="14">
        <v>72</v>
      </c>
      <c r="G78" s="14">
        <f t="shared" si="1"/>
        <v>29088</v>
      </c>
    </row>
    <row r="79" spans="1:8" x14ac:dyDescent="0.25">
      <c r="A79" s="20" t="s">
        <v>146</v>
      </c>
      <c r="B79" s="12" t="s">
        <v>148</v>
      </c>
      <c r="C79" s="14">
        <v>2924</v>
      </c>
      <c r="D79" s="14"/>
      <c r="E79" s="15"/>
      <c r="F79" s="14">
        <v>8.32</v>
      </c>
      <c r="G79" s="14">
        <f t="shared" si="1"/>
        <v>24327.68</v>
      </c>
      <c r="H79" s="6" t="s">
        <v>153</v>
      </c>
    </row>
    <row r="80" spans="1:8" x14ac:dyDescent="0.25">
      <c r="A80" s="20" t="s">
        <v>147</v>
      </c>
      <c r="B80" s="12" t="s">
        <v>113</v>
      </c>
      <c r="C80" s="14">
        <v>289</v>
      </c>
      <c r="D80" s="14"/>
      <c r="E80" s="15"/>
      <c r="F80" s="14">
        <v>900</v>
      </c>
      <c r="G80" s="14">
        <f t="shared" si="1"/>
        <v>260100</v>
      </c>
    </row>
    <row r="81" spans="1:8" ht="25.5" x14ac:dyDescent="0.25">
      <c r="A81" s="2" t="s">
        <v>73</v>
      </c>
      <c r="B81" s="12" t="s">
        <v>94</v>
      </c>
      <c r="C81" s="14" t="s">
        <v>151</v>
      </c>
      <c r="D81" s="14"/>
      <c r="E81" s="15"/>
      <c r="F81" s="14" t="s">
        <v>149</v>
      </c>
      <c r="G81" s="14">
        <f t="shared" si="1"/>
        <v>100053.79999999999</v>
      </c>
      <c r="H81" s="6" t="s">
        <v>120</v>
      </c>
    </row>
    <row r="82" spans="1:8" ht="51" x14ac:dyDescent="0.25">
      <c r="A82" s="2" t="s">
        <v>33</v>
      </c>
      <c r="B82" s="12" t="s">
        <v>94</v>
      </c>
      <c r="C82" s="14" t="s">
        <v>152</v>
      </c>
      <c r="D82" s="14"/>
      <c r="E82" s="15"/>
      <c r="F82" s="14" t="s">
        <v>150</v>
      </c>
      <c r="G82" s="14">
        <f t="shared" ref="G82:G93" si="2">F82*C82</f>
        <v>73584</v>
      </c>
    </row>
    <row r="83" spans="1:8" x14ac:dyDescent="0.25">
      <c r="A83" s="2" t="s">
        <v>34</v>
      </c>
      <c r="B83" s="12" t="s">
        <v>112</v>
      </c>
      <c r="C83" s="14" t="s">
        <v>155</v>
      </c>
      <c r="D83" s="14"/>
      <c r="E83" s="13"/>
      <c r="F83" s="14" t="s">
        <v>156</v>
      </c>
      <c r="G83" s="14">
        <f t="shared" si="2"/>
        <v>727890</v>
      </c>
      <c r="H83" s="6" t="s">
        <v>154</v>
      </c>
    </row>
    <row r="84" spans="1:8" ht="25.5" x14ac:dyDescent="0.25">
      <c r="A84" s="2" t="s">
        <v>57</v>
      </c>
      <c r="B84" s="12" t="s">
        <v>112</v>
      </c>
      <c r="C84" s="14">
        <v>900</v>
      </c>
      <c r="D84" s="14"/>
      <c r="E84" s="15"/>
      <c r="F84" s="14">
        <v>64</v>
      </c>
      <c r="G84" s="14">
        <f t="shared" si="2"/>
        <v>57600</v>
      </c>
      <c r="H84" s="6" t="s">
        <v>144</v>
      </c>
    </row>
    <row r="85" spans="1:8" x14ac:dyDescent="0.25">
      <c r="A85" s="2" t="s">
        <v>58</v>
      </c>
      <c r="B85" s="12" t="s">
        <v>112</v>
      </c>
      <c r="C85" s="14">
        <v>1800</v>
      </c>
      <c r="D85" s="14"/>
      <c r="E85" s="15"/>
      <c r="F85" s="14">
        <v>63.5</v>
      </c>
      <c r="G85" s="14">
        <f t="shared" si="2"/>
        <v>114300</v>
      </c>
    </row>
    <row r="86" spans="1:8" x14ac:dyDescent="0.25">
      <c r="A86" s="20" t="s">
        <v>157</v>
      </c>
      <c r="B86" s="12" t="s">
        <v>115</v>
      </c>
      <c r="C86" s="14" t="s">
        <v>158</v>
      </c>
      <c r="D86" s="14"/>
      <c r="E86" s="15"/>
      <c r="F86" s="14" t="s">
        <v>159</v>
      </c>
      <c r="G86" s="14">
        <f t="shared" si="2"/>
        <v>1680</v>
      </c>
      <c r="H86" s="6" t="s">
        <v>119</v>
      </c>
    </row>
    <row r="87" spans="1:8" x14ac:dyDescent="0.25">
      <c r="A87" s="20" t="s">
        <v>160</v>
      </c>
      <c r="B87" s="12" t="s">
        <v>161</v>
      </c>
      <c r="C87" s="14" t="s">
        <v>162</v>
      </c>
      <c r="D87" s="14"/>
      <c r="E87" s="15"/>
      <c r="F87" s="14" t="s">
        <v>163</v>
      </c>
      <c r="G87" s="14">
        <f t="shared" si="2"/>
        <v>12000</v>
      </c>
      <c r="H87" s="6" t="s">
        <v>121</v>
      </c>
    </row>
    <row r="88" spans="1:8" x14ac:dyDescent="0.25">
      <c r="A88" s="20" t="s">
        <v>164</v>
      </c>
      <c r="B88" s="12" t="s">
        <v>112</v>
      </c>
      <c r="C88" s="14">
        <v>260</v>
      </c>
      <c r="D88" s="14"/>
      <c r="E88" s="15"/>
      <c r="F88" s="14">
        <v>6</v>
      </c>
      <c r="G88" s="14">
        <f t="shared" si="2"/>
        <v>1560</v>
      </c>
      <c r="H88" s="6" t="s">
        <v>119</v>
      </c>
    </row>
    <row r="89" spans="1:8" x14ac:dyDescent="0.25">
      <c r="A89" s="20" t="s">
        <v>165</v>
      </c>
      <c r="B89" s="12" t="s">
        <v>115</v>
      </c>
      <c r="C89" s="14">
        <v>600</v>
      </c>
      <c r="D89" s="14"/>
      <c r="E89" s="15"/>
      <c r="F89" s="14">
        <v>6</v>
      </c>
      <c r="G89" s="14">
        <f t="shared" si="2"/>
        <v>3600</v>
      </c>
    </row>
    <row r="90" spans="1:8" x14ac:dyDescent="0.25">
      <c r="A90" s="20" t="s">
        <v>44</v>
      </c>
      <c r="B90" s="12" t="s">
        <v>84</v>
      </c>
      <c r="C90" s="14">
        <v>420</v>
      </c>
      <c r="D90" s="14"/>
      <c r="E90" s="15"/>
      <c r="F90" s="14">
        <v>10</v>
      </c>
      <c r="G90" s="14">
        <f t="shared" si="2"/>
        <v>4200</v>
      </c>
    </row>
    <row r="91" spans="1:8" x14ac:dyDescent="0.25">
      <c r="A91" s="20" t="s">
        <v>95</v>
      </c>
      <c r="B91" s="12" t="s">
        <v>84</v>
      </c>
      <c r="C91" s="14">
        <v>750</v>
      </c>
      <c r="D91" s="14"/>
      <c r="E91" s="15"/>
      <c r="F91" s="14">
        <v>2</v>
      </c>
      <c r="G91" s="14">
        <f t="shared" si="2"/>
        <v>1500</v>
      </c>
    </row>
    <row r="92" spans="1:8" x14ac:dyDescent="0.25">
      <c r="A92" s="20" t="s">
        <v>45</v>
      </c>
      <c r="B92" s="12" t="s">
        <v>84</v>
      </c>
      <c r="C92" s="14">
        <v>270</v>
      </c>
      <c r="D92" s="14"/>
      <c r="E92" s="15"/>
      <c r="F92" s="14">
        <v>1</v>
      </c>
      <c r="G92" s="14">
        <f t="shared" si="2"/>
        <v>270</v>
      </c>
    </row>
    <row r="93" spans="1:8" x14ac:dyDescent="0.25">
      <c r="A93" s="20" t="s">
        <v>69</v>
      </c>
      <c r="B93" s="12" t="s">
        <v>84</v>
      </c>
      <c r="C93" s="14">
        <v>2000</v>
      </c>
      <c r="D93" s="14"/>
      <c r="E93" s="15"/>
      <c r="F93" s="14">
        <v>1</v>
      </c>
      <c r="G93" s="14">
        <f t="shared" si="2"/>
        <v>2000</v>
      </c>
    </row>
    <row r="94" spans="1:8" x14ac:dyDescent="0.25">
      <c r="A94" s="18"/>
      <c r="B94" s="25"/>
      <c r="C94" s="26"/>
      <c r="D94" s="26"/>
      <c r="E94" s="27"/>
      <c r="F94" s="26"/>
      <c r="G94" s="26">
        <f>SUM(G38:G93)</f>
        <v>2616114.1349999998</v>
      </c>
    </row>
  </sheetData>
  <autoFilter ref="A1:O93">
    <filterColumn colId="3" showButton="0"/>
    <filterColumn colId="5" showButton="0"/>
  </autoFilter>
  <mergeCells count="5">
    <mergeCell ref="D1:E1"/>
    <mergeCell ref="F1:G1"/>
    <mergeCell ref="A1:A2"/>
    <mergeCell ref="B1:B2"/>
    <mergeCell ref="C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Алия Фазылжановна</cp:lastModifiedBy>
  <cp:lastPrinted>2025-04-08T05:00:34Z</cp:lastPrinted>
  <dcterms:created xsi:type="dcterms:W3CDTF">2018-09-26T02:21:53Z</dcterms:created>
  <dcterms:modified xsi:type="dcterms:W3CDTF">2025-04-09T13:33:52Z</dcterms:modified>
</cp:coreProperties>
</file>